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chancenjahr 2008_16_10\REN21 - EIA\Input zu GSR 2022\"/>
    </mc:Choice>
  </mc:AlternateContent>
  <xr:revisionPtr revIDLastSave="0" documentId="13_ncr:1_{9434A354-0475-40B1-9EE9-F64957B2EBDF}" xr6:coauthVersionLast="47" xr6:coauthVersionMax="47" xr10:uidLastSave="{00000000-0000-0000-0000-000000000000}"/>
  <bookViews>
    <workbookView xWindow="-90" yWindow="795" windowWidth="25275" windowHeight="10950" tabRatio="858" activeTab="12" xr2:uid="{CE4B68C1-A19C-4378-810D-B8EC43E4B93C}"/>
  </bookViews>
  <sheets>
    <sheet name="Welcome" sheetId="65" r:id="rId1"/>
    <sheet name="Data 3" sheetId="79" r:id="rId2"/>
    <sheet name="Figure 3" sheetId="80" r:id="rId3"/>
    <sheet name="Data 8" sheetId="86" r:id="rId4"/>
    <sheet name="Figure 8" sheetId="87" r:id="rId5"/>
    <sheet name="R6" sheetId="61" r:id="rId6"/>
    <sheet name="R11" sheetId="71" r:id="rId7"/>
    <sheet name="Data 40" sheetId="151" r:id="rId8"/>
    <sheet name="Figure 40" sheetId="152" r:id="rId9"/>
    <sheet name="Data 41" sheetId="154" r:id="rId10"/>
    <sheet name="Figure 41" sheetId="153" r:id="rId11"/>
    <sheet name="Data 42" sheetId="156" r:id="rId12"/>
    <sheet name="Figure 42" sheetId="155"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1" i="79" l="1"/>
  <c r="E22" i="79" l="1"/>
  <c r="E23" i="79" s="1"/>
</calcChain>
</file>

<file path=xl/sharedStrings.xml><?xml version="1.0" encoding="utf-8"?>
<sst xmlns="http://schemas.openxmlformats.org/spreadsheetml/2006/main" count="1590" uniqueCount="669">
  <si>
    <t xml:space="preserve">Welcome to the REN21 GSR 2022 Data Pack! </t>
  </si>
  <si>
    <t>Check-in internal tracking</t>
  </si>
  <si>
    <r>
      <rPr>
        <sz val="11"/>
        <color rgb="FF000000"/>
        <rFont val="Calibri"/>
        <family val="2"/>
      </rPr>
      <t xml:space="preserve">The Data Pack created by REN21 is a collection of all the figures, data, and tables that appear in the </t>
    </r>
    <r>
      <rPr>
        <i/>
        <sz val="11"/>
        <color rgb="FF000000"/>
        <rFont val="Calibri"/>
        <family val="2"/>
      </rPr>
      <t xml:space="preserve">Renewables </t>
    </r>
    <r>
      <rPr>
        <i/>
        <sz val="11"/>
        <color rgb="FFFF0000"/>
        <rFont val="Calibri"/>
        <family val="2"/>
      </rPr>
      <t>2022</t>
    </r>
    <r>
      <rPr>
        <i/>
        <sz val="11"/>
        <color rgb="FF000000"/>
        <rFont val="Calibri"/>
        <family val="2"/>
      </rPr>
      <t xml:space="preserve"> Global Status Reports</t>
    </r>
    <r>
      <rPr>
        <sz val="11"/>
        <color rgb="FF000000"/>
        <rFont val="Calibri"/>
        <family val="2"/>
      </rPr>
      <t xml:space="preserve"> (GSR). This is to facilitate easier access and deeper research into the numbers and infographics that form and support the narrative in REN21's flagship publication.</t>
    </r>
  </si>
  <si>
    <t>Data</t>
  </si>
  <si>
    <t>Ok</t>
  </si>
  <si>
    <t>Fig</t>
  </si>
  <si>
    <t>OK</t>
  </si>
  <si>
    <t>PNG updated</t>
  </si>
  <si>
    <t xml:space="preserve">Please note: </t>
  </si>
  <si>
    <t>1) The figures and data listed in the Data Pack appear in the same order as in the GSR full report, on separate tabs.</t>
  </si>
  <si>
    <t xml:space="preserve">2) You can directly jump to any specific figure or data from the Table of Contents and back to the Contents by clicking on the top-left most cell of any particular sheet. </t>
  </si>
  <si>
    <t>Ok - Changed data to %</t>
  </si>
  <si>
    <t>update needed after design</t>
  </si>
  <si>
    <t>3) The Reference Tables appear toward the end of each chapter.</t>
  </si>
  <si>
    <t>Ok - removed 2011 to 2015 data</t>
  </si>
  <si>
    <t>4) Source information found on each data sheet corresponds to the endnotes referenced for each respective figure in the GSR full report (accessible via: http://www.ren21.
net/gsr2022/datapack).</t>
  </si>
  <si>
    <t>5) Occasional discrepanies in data may appear due to rounding.</t>
  </si>
  <si>
    <t>Table</t>
  </si>
  <si>
    <t>6) In cases where a figure and/or data is missing, it is because of limited sharing rights.</t>
  </si>
  <si>
    <t>7) Many of the data reported in the GSR are preliminary and/or uncertain. See respective figure and table endnotes for more information.</t>
  </si>
  <si>
    <t>Ok - changed table no missing UK</t>
  </si>
  <si>
    <t xml:space="preserve">If you have any questions, please don't hesitate to contact us at gsr@ren21.net </t>
  </si>
  <si>
    <t>Ok - yes correct data</t>
  </si>
  <si>
    <t>Ok - table added</t>
  </si>
  <si>
    <t>Mistake for France? 100% RE this is the same mistake when we were doing the factsheets?</t>
  </si>
  <si>
    <t>https://www.boletinoficial.gob.ar/detalleAviso/primera/247667/20210804</t>
  </si>
  <si>
    <t>Ok - modified for Argentina</t>
  </si>
  <si>
    <t>new source</t>
  </si>
  <si>
    <t>Ok - modified for Uruguay and Chile</t>
  </si>
  <si>
    <t>Table of Contents</t>
  </si>
  <si>
    <t xml:space="preserve">Figure 40. Solar Water Heating Collectors Global Capacity, 2011-2021  </t>
  </si>
  <si>
    <t xml:space="preserve">Figure 41. Solar Water Heating Collector Additions, Top 20 Countries for Capacity Added, 2021  </t>
  </si>
  <si>
    <t xml:space="preserve">Figure 42. Large Solar Heat Plants, Global Annual Additions and Total Area in Operation, 2011-2021  </t>
  </si>
  <si>
    <t>Country</t>
  </si>
  <si>
    <t>Iceland</t>
  </si>
  <si>
    <t>Norway</t>
  </si>
  <si>
    <t>Sweden</t>
  </si>
  <si>
    <t>Brazil</t>
  </si>
  <si>
    <t>Finland</t>
  </si>
  <si>
    <t>Latvia</t>
  </si>
  <si>
    <t>Costa Rica</t>
  </si>
  <si>
    <t>Denmark</t>
  </si>
  <si>
    <t>Austria</t>
  </si>
  <si>
    <t>Estonia</t>
  </si>
  <si>
    <t>New Zealand</t>
  </si>
  <si>
    <t>Portugal</t>
  </si>
  <si>
    <t>Croatia</t>
  </si>
  <si>
    <t>Albania</t>
  </si>
  <si>
    <t>Switzerland</t>
  </si>
  <si>
    <t>Chile</t>
  </si>
  <si>
    <t>Lithuania</t>
  </si>
  <si>
    <t>Canada</t>
  </si>
  <si>
    <t>Slovenia</t>
  </si>
  <si>
    <t>Thailand</t>
  </si>
  <si>
    <t>Germany</t>
  </si>
  <si>
    <t>Slovakia</t>
  </si>
  <si>
    <t>Greece</t>
  </si>
  <si>
    <t>Spain</t>
  </si>
  <si>
    <t>France</t>
  </si>
  <si>
    <t>Italy</t>
  </si>
  <si>
    <t>India</t>
  </si>
  <si>
    <t>Turkey</t>
  </si>
  <si>
    <t>Hungary</t>
  </si>
  <si>
    <t>Poland</t>
  </si>
  <si>
    <t>Ireland</t>
  </si>
  <si>
    <t>Cyprus</t>
  </si>
  <si>
    <t>United Kingdom</t>
  </si>
  <si>
    <t>China</t>
  </si>
  <si>
    <t>Australia</t>
  </si>
  <si>
    <t>United States of America</t>
  </si>
  <si>
    <t>Philippines</t>
  </si>
  <si>
    <t>Mexico</t>
  </si>
  <si>
    <t>Belgium</t>
  </si>
  <si>
    <t>Argentina</t>
  </si>
  <si>
    <t>Netherlands</t>
  </si>
  <si>
    <t>Japan</t>
  </si>
  <si>
    <t>Morocco</t>
  </si>
  <si>
    <t>Luxembourg</t>
  </si>
  <si>
    <t>Jordan</t>
  </si>
  <si>
    <t>Namibia</t>
  </si>
  <si>
    <t>South Africa</t>
  </si>
  <si>
    <t>Malaysia</t>
  </si>
  <si>
    <t>Israel</t>
  </si>
  <si>
    <t>Senegal</t>
  </si>
  <si>
    <t>Ukraine</t>
  </si>
  <si>
    <t>Lebanon</t>
  </si>
  <si>
    <t>Kenya</t>
  </si>
  <si>
    <t>Egypt</t>
  </si>
  <si>
    <t>Libya</t>
  </si>
  <si>
    <t>COmment LR: some red notes at the bottom</t>
  </si>
  <si>
    <t>Figure 3. Renewable Energy in Total Final Energy Consumption, by Final Energy Use, 2019</t>
  </si>
  <si>
    <t>Share of TFEC, 2019</t>
  </si>
  <si>
    <t>Share of renewables</t>
  </si>
  <si>
    <t>Thermal</t>
  </si>
  <si>
    <t>Heating and Cooling</t>
  </si>
  <si>
    <t>Transport</t>
  </si>
  <si>
    <t>Electricity</t>
  </si>
  <si>
    <t>Note: Data should not be compared with previous years because of revisions due to improved or adjusted methodology.</t>
  </si>
  <si>
    <t>Source: Based on IEA data. Calculations were carried out by REN21 by developing a Python-based analytical tool that processed raw country-level data from based on data from IEA, “World Energy Balances 2021: Extended Energy Balances,” 2022, https://www.iea.org/data-and-statistics/data-product/world-energy-balances. Additional 2020 data inputs from IEA, World Energy Outlook 2021, (Paris: 2022), https://www.iea.org/reports/world-energy-outlook-2021. Inputs related to renewable electricity for heat from IEA, March and April 2022, personal communication with REN21. See methodological notes for full details on calculations.</t>
  </si>
  <si>
    <t>United States</t>
  </si>
  <si>
    <t>Nepal</t>
  </si>
  <si>
    <t>LR: not clear what the arrow means. You could work as well changing the colours of the different technologies. Plus heading missing for last column</t>
  </si>
  <si>
    <t>Figure 8. Renewables in Buildings, 2021</t>
  </si>
  <si>
    <t>Share of TFEC</t>
  </si>
  <si>
    <t>Renewable energy</t>
  </si>
  <si>
    <t xml:space="preserve">   ---&gt;</t>
  </si>
  <si>
    <t>Renewable electricity</t>
  </si>
  <si>
    <t>Modern bio-heat</t>
  </si>
  <si>
    <t>Solar and geothermal heat</t>
  </si>
  <si>
    <t>Note: Modern bioenergy includes heat supplied by district energy networks.</t>
  </si>
  <si>
    <t>Source: Based on IEA, “World Energy Balances 2021: Extended Energy Balances,” 2022.</t>
  </si>
  <si>
    <t>Technology</t>
  </si>
  <si>
    <t>P</t>
  </si>
  <si>
    <t>Bhutan</t>
  </si>
  <si>
    <t>Bosnia and Herzegovina</t>
  </si>
  <si>
    <t>Bulgaria</t>
  </si>
  <si>
    <t>Existing</t>
  </si>
  <si>
    <t>Czech Republic</t>
  </si>
  <si>
    <t>Eswatini</t>
  </si>
  <si>
    <t>Korea, Republic of</t>
  </si>
  <si>
    <t>Macedonia, North</t>
  </si>
  <si>
    <t>Malawi</t>
  </si>
  <si>
    <t>Malta</t>
  </si>
  <si>
    <t>Montenegro</t>
  </si>
  <si>
    <t>Mozambique</t>
  </si>
  <si>
    <t>Romania</t>
  </si>
  <si>
    <t>Serbia</t>
  </si>
  <si>
    <t>Sierra Leone</t>
  </si>
  <si>
    <t>Singapore</t>
  </si>
  <si>
    <t>Slovak Republic</t>
  </si>
  <si>
    <t>Tunisia</t>
  </si>
  <si>
    <t>Uruguay</t>
  </si>
  <si>
    <t>Yemen</t>
  </si>
  <si>
    <t>X</t>
  </si>
  <si>
    <t>R</t>
  </si>
  <si>
    <t>Moldova</t>
  </si>
  <si>
    <t>California</t>
  </si>
  <si>
    <t>Existing fossil fuel bans in buildings/industry</t>
  </si>
  <si>
    <t>Targeted fossil fuel bans in buildings/industry</t>
  </si>
  <si>
    <t xml:space="preserve"> </t>
  </si>
  <si>
    <t>British Columbia</t>
  </si>
  <si>
    <t>Quebec</t>
  </si>
  <si>
    <t>Scotland</t>
  </si>
  <si>
    <t>Source</t>
  </si>
  <si>
    <t>https://assets.kpmg/content/dam/kpmg/pdf/2015/09/taxes-and-incentives-2015-web-v2.pdf</t>
  </si>
  <si>
    <t>https://www.klimafonds.gv.at/call/solarthermie-solare-grossanlagen-2021/</t>
  </si>
  <si>
    <t>https://www.nrcan.gc.ca/energy-efficiency/homes/canada-greener-homes-grant/23441?_ga=2.97002463.132820468.1622719508-1659710111.1562786276</t>
  </si>
  <si>
    <t xml:space="preserve">http://www.cyprus-tomorrow.gov.cy/cypresidency/kyprostoavrio.nsf/all/B37B4D3AC1DB73B6C22586DA00421E05/$file/Cyprus%20RRP%20For%20Upload%2020052021.pdf?openelement </t>
  </si>
  <si>
    <t>https://iea.blob.core.windows.net/assets/301b7295-c0aa-4a3e-be6b-2d79aba3680e/CzechRepublic2021.pdf</t>
  </si>
  <si>
    <t>Emiliano Bellini, PV Magazine, Denmark introduces incentive for green heating, https://www.pv-magazine.com/2021/03/23/denmark-introduces-incentive-for-green-heating/, published 23 March 2021, viewed 3 April 2021</t>
  </si>
  <si>
    <t>Emiliano Bellini, “New incentive round for electric heat pumps in Denmark.” PV Magazine, 2021.  https://www.pv-magazine.com/2021/09/15/new-incentive-round-for-electric-heat-pumps-in-denmark/. Accessed 19 September 2021</t>
  </si>
  <si>
    <t>https://www.primesenergie.fr/maprimerenov</t>
  </si>
  <si>
    <t xml:space="preserve">Emiliano Bellini, “Italy extends 110% fiscal break for rooftop PV linked to building renovations.” PV Magazine, 2021. https://www.pv-magazine.com/2020/12/21/italy-extends-110-fiscal-break-for-rooftop-pv-linked-to-building-renovations-to-2022/. Accessed 27 February 2022 </t>
  </si>
  <si>
    <t>https://mecdd.gouvernement.lu/fr/actualites.gouvernement%2Bfr%2Bactualites%2Btoutes_actualites%2Bcommuniques%2B2021%2B01-janvier%2B25-aide-promotion-durabilite.html</t>
  </si>
  <si>
    <t>https://www.beehive.govt.nz/sites/default/files/2021-05/PR%20attachment%20-%20Maori%20housing%20renewable%20energy%20fund%20-%20Round%201.pdf</t>
  </si>
  <si>
    <t>Vladimir Spasić, Balkan Green Energy News, Slovenia gets new law on renewables – heating boilers on oil, coal banned from 2023, https://balkangreenenergynews.com/slovenia-gets-new-law-on-renewables-heating-boilers-on-oil-coal-banned-from-2023/?utm_source=phplist421&amp;utm_medium=email&amp;utm_content=HTML&amp;utm_campaign=Newsletter+August+18%2C+2021+-+Balkan+Green+Energy+News,  published 12 August 2021, viewed 5 September 2021</t>
  </si>
  <si>
    <t>https://www.iea.org/policies/13364-budget-2021-spring-solar-cell-support?sector=Buildings&amp;topic=Renewable%20Energy</t>
  </si>
  <si>
    <t xml:space="preserve">https://global-climatescope.org/markets/bg/ </t>
  </si>
  <si>
    <t>Notes</t>
  </si>
  <si>
    <t>Frédéric Simon, “Hungary brings coal exit forward by five years, to 2025.” EURACTIV, 2021.  https://www.euractiv.com/section/climate-environment/news/hungary-brings-coal-exit-forward-by-five-years-to-2025/. Accessed 8 March 2021</t>
  </si>
  <si>
    <t>Oregon</t>
  </si>
  <si>
    <t>Rhode Island</t>
  </si>
  <si>
    <t>Bogdan Neagu and Kira Taylor, “Romania commits to phase out coal by 2032.” EURACTIV, 2021. https://www.euractiv.com/section/energy/news/romania-will-phase-out-coal-by-2032/. Accessed 6 June 2021</t>
  </si>
  <si>
    <t>Washington</t>
  </si>
  <si>
    <t>Note: Text in bold indicates new/revised in 2021, brackets '[ ]' indicate previous target where new targets were enacted and text initalicsindicates policies adopted at the state/provincial level.</t>
  </si>
  <si>
    <t>7.1% (2019)</t>
  </si>
  <si>
    <t>https://www.irena.org/IRENADocuments/Statistical_Profiles/Asia/Bhutan_Asia_RE_SP.pdf</t>
  </si>
  <si>
    <t>/</t>
  </si>
  <si>
    <t>45% by 2030</t>
  </si>
  <si>
    <t>https://ec.europa.eu/energy/sites/ener/files/documents/bg_final_necp_main_en.pdf</t>
  </si>
  <si>
    <t>20% by 2020</t>
  </si>
  <si>
    <t>8.7% (2019)</t>
  </si>
  <si>
    <t>30% by 2020</t>
  </si>
  <si>
    <t>https://ec.europa.eu/energy/sites/ener/files/documents/hu_final_necp_main_en.pdf</t>
  </si>
  <si>
    <t>https://www.irena.org/-/media/Files/IRENA/REmap/Methodology/RE-Targets_Summary-REmap_14mar2016.pdf?la=en&amp;hash=0F4822283142D71E6E2F429CB9EF998C14A05CFF</t>
  </si>
  <si>
    <t>16% by 2020</t>
  </si>
  <si>
    <t>17% by 2020</t>
  </si>
  <si>
    <t>11% by 2030</t>
  </si>
  <si>
    <t>40% by 2020</t>
  </si>
  <si>
    <t>https://ec.europa.eu/energy/sites/default/files/documents/lv_final_necp_main_en.pdf</t>
  </si>
  <si>
    <t>https://www.connaissancedesenergies.org/sites/default/files/pdf-actualites/Luxembourg_2020_Energy_Policy_Review.pdf</t>
  </si>
  <si>
    <t>60% by 2030</t>
  </si>
  <si>
    <t>SDG7 roadmap for Nepal 0909_0.pdf (unescap.org)</t>
  </si>
  <si>
    <t>14% by 2020</t>
  </si>
  <si>
    <t>36.8% (2019)</t>
  </si>
  <si>
    <t>https://ec.europa.eu/energy/sites/default/files/documents/si_final_necp_main_en.pdf</t>
  </si>
  <si>
    <t>https://ec.europa.eu/energy/sites/ener/files/documents/be_final_necp_parta_en.pdf</t>
  </si>
  <si>
    <t xml:space="preserve">Reference Table R6. Renewable Heating and Cooling, Targets as of End-2021 and Status in 2019-2020  </t>
  </si>
  <si>
    <t>Progress 2018</t>
  </si>
  <si>
    <t>2021 Traget updated</t>
  </si>
  <si>
    <t>Revised/Later target</t>
  </si>
  <si>
    <t>Other H&amp;C targets (including EE)</t>
  </si>
  <si>
    <t>2020 Target</t>
  </si>
  <si>
    <t>EU-28</t>
  </si>
  <si>
    <t>20.6% (2019)</t>
  </si>
  <si>
    <r>
      <t xml:space="preserve">SHARES 2019 </t>
    </r>
    <r>
      <rPr>
        <u/>
        <sz val="11"/>
        <color rgb="FF1155CC"/>
        <rFont val="Calibri"/>
        <family val="2"/>
        <scheme val="minor"/>
      </rPr>
      <t>https://ec.europa.eu/eurostat/web/energy/data/shares</t>
    </r>
  </si>
  <si>
    <t>1.3 percentage point annual increase in the share of renewable heating (including waste heat) and cooling through 2030 [projected target: around 40%]</t>
  </si>
  <si>
    <t>https://www.europarl.europa.eu/news/en/press-room/20180614IPR05810/energy-new-target-of-32-from-renewables-by-2030-agreed-by-meps-and-ministers
https://ec.europa.eu/commission/presscorner/detail/en/QANDA_20_1598</t>
  </si>
  <si>
    <t>24.9% (2019)</t>
  </si>
  <si>
    <t>33.8% (2019)</t>
  </si>
  <si>
    <t>33% by 2020</t>
  </si>
  <si>
    <t>https://www.eurosolar.de/en/index.php/sections-eurosolar/austria-eurosolar-sections/780-national-energy-action-plan-of-austria</t>
  </si>
  <si>
    <t>8.3% (2019)</t>
  </si>
  <si>
    <t xml:space="preserve">https://ec.europa.eu/energy/sites/ener/files/documents/ec_courtesy_translation_be_necp.pdf </t>
  </si>
  <si>
    <t>RES H&amp;C: 167.44 GWh by 2030
11.3% by 2030 (generation)
12.7% by 2030</t>
  </si>
  <si>
    <t>11.9% by 2020 (consumption)</t>
  </si>
  <si>
    <t>https://www.solarthermalworld.org/news/belgium-ambitious-targets-solar-thermal; https://www.europarl.europa.eu/RegData/etudes/BRIE/2021/690578/EPRS_BRI(2021)690578_EN.pdf</t>
  </si>
  <si>
    <t>52% by 2020</t>
  </si>
  <si>
    <t>https://www.irena.org/IRENADocuments/Statistical_Profiles/Europe/Bosnia%20and%20Herzegovina_Europe_RE_SP.pdf</t>
  </si>
  <si>
    <t>Solar thermal: 3 MW equivalent by 2025</t>
  </si>
  <si>
    <t>35.5% (2019)</t>
  </si>
  <si>
    <t>42.6% by 2030</t>
  </si>
  <si>
    <t>24% renewables in total heating and cooling by 2020</t>
  </si>
  <si>
    <t>https://www.eurosolar.de/en/index.php/sections-eurosolar/bulgaria</t>
  </si>
  <si>
    <t>21.50256 (2020)</t>
  </si>
  <si>
    <t>IEA Renewables 2020</t>
  </si>
  <si>
    <t>https://www.irena.org/IRENADocuments/Statistical_Profiles/North%20America/Canada_North%20America_RE_SP.pdf</t>
  </si>
  <si>
    <t>40% below 2007 levels by 2030
60% by 2040
80% by 2050</t>
  </si>
  <si>
    <t>https://www2.gov.bc.ca/gov/content/environment/climate-change/planning-and-action/legislation#:~:text=B.C.%20has%20legislated%20targets%20for,reduce%20emissions%2016%25%20by%202025.</t>
  </si>
  <si>
    <t>20% more energy efficient by 2022 
40% more energy efficient by 2027
80% more energy efficient by 2032 which is the net-zero energy ready standard</t>
  </si>
  <si>
    <t>Energy Efficiency - Province of British Columbia (gov.bc.ca)</t>
  </si>
  <si>
    <t>80% sustainable energy by 2050</t>
  </si>
  <si>
    <t>“Chile plans to turn 80 pct of air-conditioning energy sustainable by 2050.” Xinhua, 2021. http://www.xinhuanet.com/english/2021-06/25/c_1310027084.htm. Accessed 22 February 2022</t>
  </si>
  <si>
    <t>36.6% by 2030</t>
  </si>
  <si>
    <t>Balkan_Countries_RES_Status_v4_final.pdf (enercee.net)</t>
  </si>
  <si>
    <t>33.7% by 2020</t>
  </si>
  <si>
    <t>https://ec.europa.eu/energy/sites/ener/files/documents/hr_swd_en.pdf</t>
  </si>
  <si>
    <t>35.1% (2019)</t>
  </si>
  <si>
    <t>23.5% by 2020</t>
  </si>
  <si>
    <t>http://www.oeb.org.cy/wp-content/uploads/2019/01/Financial-Mirror-2019-01-05-p6-Anthi-Charalambous-Renewables-targets.pdf</t>
  </si>
  <si>
    <t>22.6% (2019)</t>
  </si>
  <si>
    <t>Czech Republic 2021 - Energy Policy Review (windows.net)</t>
  </si>
  <si>
    <t>25.5% by 2030</t>
  </si>
  <si>
    <t>https://reglobal.co/energy-policy-review-of-czech-republic/</t>
  </si>
  <si>
    <t>https://www.irena.org/IRENADocuments/Statistical_Profiles/Europe/Czechia_Europe_RE_SP.pdf</t>
  </si>
  <si>
    <t>48% (2019)</t>
  </si>
  <si>
    <t>https://energy.ec.europa.eu/system/files/2021-01/staff_working_document_assessment_necp_denmark_en_0.pdf#:~:text=For%20renewable%20energy%2C%20Denmark%20indicates%20a%2055%25%20share,contribution%20to%20the%20EU%20renewable-energy%20target%20for%202030.</t>
  </si>
  <si>
    <t>https://www.eurosolar.de/en/index.php/sections-eurosolar/denmark</t>
  </si>
  <si>
    <t>52.3% (2019)</t>
  </si>
  <si>
    <t>80% heat production by 2030
63% heat consumption by 2030</t>
  </si>
  <si>
    <t>https://www.enerdata.net/publications/daily-energy-news/estonias-first-renewable-auction-5-gw-attracts-over-16-gw-bids.html;
https://ec.europa.eu/energy/sites/ener/files/documents/ee_final_necp_main_en.pdf</t>
  </si>
  <si>
    <t>38.4% by 2020</t>
  </si>
  <si>
    <t>http://climatepolicydatabase.org/index.php/National_Renewable_Energy_Action_Plan_(NREAP)_Estonia_2010</t>
  </si>
  <si>
    <t>Achieving 100%  access to clean modern energy for cooking at household-level by 2030</t>
  </si>
  <si>
    <t>Eswatini NDC 2021</t>
  </si>
  <si>
    <t>57.5% (2019)</t>
  </si>
  <si>
    <t>47% by 2020</t>
  </si>
  <si>
    <t>https://www.ieabioenergy.com/wp-content/uploads/2018/10/CountryReport2018_Finland_final.pdf</t>
  </si>
  <si>
    <t>22.5% (2019)</t>
  </si>
  <si>
    <t>38% by 2030</t>
  </si>
  <si>
    <t>https://ec.europa.eu/energy/sites/ener/files/documents/fr_final_necp_main_en.pdf</t>
  </si>
  <si>
    <t>14.6% (2019)</t>
  </si>
  <si>
    <t xml:space="preserve">15.5% by 2020 [14% by 2020] </t>
  </si>
  <si>
    <t>https://www.eurosolar.de/en/index.php/sections-eurosolar/germany</t>
  </si>
  <si>
    <t>30.2% (2019)</t>
  </si>
  <si>
    <t>https://ec.europa.eu/energy/sites/ener/files/documents/ec_courtesy_translation_el_necp.pdf</t>
  </si>
  <si>
    <t>18.2% (2020)</t>
  </si>
  <si>
    <t>18.9% by 2020</t>
  </si>
  <si>
    <t>https://www.climate-laws.org/geographies/hungary/policies/national-renewable-energy-action-plan-nreap-for-2010-2020</t>
  </si>
  <si>
    <t>79.4% (2019)</t>
  </si>
  <si>
    <t>Birta Kristín Helgadóttir on what Green by Iceland is doing to help others transition to net-zero - Climate Action</t>
  </si>
  <si>
    <t>96% by 2020</t>
  </si>
  <si>
    <t>https://www.irena.org/IRENADocuments/Statistical_Profiles/Europe/Iceland_Europe_RE_SP.pdf</t>
  </si>
  <si>
    <t>6.7 GWth(2016)</t>
  </si>
  <si>
    <t>Solar water heating: achieve 14 GWth(20 million m²) by 2022</t>
  </si>
  <si>
    <t>6.3% (2019)</t>
  </si>
  <si>
    <t>12% by 2020</t>
  </si>
  <si>
    <t>https://www.seai.ie/publications/2020-Renewable-Energy-in-Ireland-Report.pdf</t>
  </si>
  <si>
    <t>19.8% (2019)</t>
  </si>
  <si>
    <t>https://www.irena.org/IRENADocuments/Statistical_Profiles/Europe/Italy_Europe_RE_SP.pdf</t>
  </si>
  <si>
    <t>882 MWth(2015)</t>
  </si>
  <si>
    <t>50,000 Solar water heating systems by 2020</t>
  </si>
  <si>
    <t>https://www.memr.gov.jo/EBV4.0/Root_Storage/AR/EB_Info_Page/2nd_NEEAP_(2018-2020)_final__clean_November__2017_(2).pdf</t>
  </si>
  <si>
    <t>Solar water heating: 60% of annual demand for buildings that use more than 100 litres of hot water per day (voluntary/no date)</t>
  </si>
  <si>
    <t>Kosovo1</t>
  </si>
  <si>
    <t>54.6% (2019)</t>
  </si>
  <si>
    <t>45.65% by 2020</t>
  </si>
  <si>
    <t>https://ec.europa.eu/eurostat/web/energy/data/shares</t>
  </si>
  <si>
    <t>57.8% (2019)</t>
  </si>
  <si>
    <t>53.4% by 2020</t>
  </si>
  <si>
    <t>16.5% by 2030</t>
  </si>
  <si>
    <t>https://www.climatechangenews.com/2021/03/17/lebanon-increases-climate-goal-despite-political-economic-turmoil/; https://www.un.org/sites/un2.un.org/files/energy_compact_lebanon_sep18.pdf</t>
  </si>
  <si>
    <t>Solar water heating: 250 MWth by 2020</t>
  </si>
  <si>
    <t>https://www.researchgate.net/publication/348418414_Advantages_of_Utilizing_the_Solar_Water_Heating_Technology_in_Reducing_Total_Electricity_Consumption_and_Improving_Grid_Efficiency_A_Case_Study_of_Benghazi_Libya; https://www.iea.org/policies/5908-libya-renewable-energy-strategic-plan-2013-2025</t>
  </si>
  <si>
    <t>47.4% (2019)</t>
  </si>
  <si>
    <t>67.2% by 2030</t>
  </si>
  <si>
    <t>https://ec.europa.eu/energy/sites/ener/files/documents/lt_final_necp_main_en.pdf</t>
  </si>
  <si>
    <t>39% by 2020</t>
  </si>
  <si>
    <t>https://www.irena.org/IRENADocuments/Statistical_Profiles/Europe/Lithuania_Europe_RE_SP.pdf</t>
  </si>
  <si>
    <t>80% of household-based heating and cooling by 2030</t>
  </si>
  <si>
    <t>https://ec.europa.eu/energy/sites/ener/files/documents/necp_factsheet_lt_final.pdf</t>
  </si>
  <si>
    <t>30.3% by 2030</t>
  </si>
  <si>
    <t>8.5% renewables in gross final consumption in heating and cooling by 2020</t>
  </si>
  <si>
    <t>32.2% (2019)</t>
  </si>
  <si>
    <t>https://www.climatepolicydatabase.org/policies/nationally-determined-contribution-ndc-65</t>
  </si>
  <si>
    <t>24.6% by 2020</t>
  </si>
  <si>
    <t>https://www.climate-laws.org/geographies/north-macedonia-republic-of-north-macedonia/policies/action-plan-on-renewable-energy-sources</t>
  </si>
  <si>
    <t>Solar water heating: produce 2,000 solar water heaters; increase total installed to 20,000 by 2030</t>
  </si>
  <si>
    <t>https://apps.fas.usda.gov/newgainapi/api/Report/DownloadReportByFileName?fileName=Biofuels%20Annual_Kuala%20Lumpur_Malaysia_10-26-2020</t>
  </si>
  <si>
    <t>B10 in industrial sector by 2020</t>
  </si>
  <si>
    <t>https://www.thestar.com.my/business/business-news/2019/02/12/malaysia-seeks-to-implement-b20-for-transport-sector-in-2020</t>
  </si>
  <si>
    <t>25.7% (2019)</t>
  </si>
  <si>
    <t>18% by 2020</t>
  </si>
  <si>
    <t>https://www.irena.org/IRENADocuments/Statistical_Profiles/Europe/Malta_Europe_RE_SP.pdf</t>
  </si>
  <si>
    <t>3.4 million m2</t>
  </si>
  <si>
    <t>Solar water heating: install 18.2 million m2of collectors by 2027</t>
  </si>
  <si>
    <t>https://www.irena.org/IRENADocuments/Statistical_Profiles/North%20America/Mexico_North%20America_RE_SP.pdf</t>
  </si>
  <si>
    <t>44.96% (2018)</t>
  </si>
  <si>
    <t>https://www.iea.org/reports/moldova-energy-profile/sustainable-development</t>
  </si>
  <si>
    <t>27% by 2020</t>
  </si>
  <si>
    <t>62.8% (2019)</t>
  </si>
  <si>
    <t>38.2% by 2020</t>
  </si>
  <si>
    <t>https://mek.gov.me/ResourceManager/FileDownload.aspx?rId=194055&amp;rType=2#:~:text=The%20adopted%20Decison%20obliges%20Montenegro,of%20energy%20from%20renewable%20sources.</t>
  </si>
  <si>
    <t>316 MWth(2015)</t>
  </si>
  <si>
    <t>Solar water heating: 1.2 GWth(1.7 million m2) by 2020</t>
  </si>
  <si>
    <t>1 MWth(2015)</t>
  </si>
  <si>
    <t>Solar water and space heating: 100,000 systems installed in rural areas (no date)</t>
  </si>
  <si>
    <t>8.7% by 2020</t>
  </si>
  <si>
    <t>https://www.irena.org/IRENADocuments/Statistical_Profiles/Europe/Netherlands_Europe_RE_SP.pdf</t>
  </si>
  <si>
    <t>21.3% (2019)</t>
  </si>
  <si>
    <t>80% electric space heating by 2030</t>
  </si>
  <si>
    <t>35.8% (2019)</t>
  </si>
  <si>
    <t>https://www.google.fr/url?sa=t&amp;rct=j&amp;q=&amp;esrc=s&amp;source=web&amp;cd=&amp;cad=rja&amp;uact=8&amp;ved=2ahUKEwjm_N-D9_L1AhUK3xoKHVahCZ0QFnoECA0QAw&amp;url=https%3A%2F%2Fwww.regjeringen.no%2Fno%2Fdokumenter%2Fhoring.-eu-eos-energi.-forslag-til-revidert-fornybardirektiv-av-14.-juli-2021%2Fid2866274%2FDownload%2F%3FvedleggId%3D77776586-d286-44f9-855a-eae22849409f%23%3A~%3Atext%3DMember%2520States%2520shall%2520set%2520an%2Cshare%2520of%2520renewables%2520in%2520buildings.&amp;usg=AOvVaw29f3F72CSeISKOYqxRpFpP</t>
  </si>
  <si>
    <t>43.2% by 2020</t>
  </si>
  <si>
    <t>https://www.irena.org/IRENADocuments/Statistical_Profiles/Europe/Norway_Europe_RE_SP.pdf</t>
  </si>
  <si>
    <t>16% (2019)</t>
  </si>
  <si>
    <t>https://foresightdk.com/polish-coal-boiler-phase-out-an-inspiration-for-clean-heat/</t>
  </si>
  <si>
    <t>41.2% (2019)</t>
  </si>
  <si>
    <t>APREN</t>
  </si>
  <si>
    <t>45% by 2025; 49% by 2030</t>
  </si>
  <si>
    <t>https://dre.pt/application/conteudo/137618093</t>
  </si>
  <si>
    <t>41% by 2020</t>
  </si>
  <si>
    <r>
      <rPr>
        <u/>
        <sz val="11"/>
        <color rgb="FF000000"/>
        <rFont val="Calibri"/>
        <family val="2"/>
        <scheme val="minor"/>
      </rPr>
      <t>APREN
https://ec.europa.eu/energy/sites/ener/files/documents/ec_courtesy_translation_pt_necp.pdf</t>
    </r>
  </si>
  <si>
    <t>33% by 2030</t>
  </si>
  <si>
    <t>https://ec.europa.eu/energy/sites/ener/files/documents/ro_final_necp_main_en.pdf</t>
  </si>
  <si>
    <t>22% by 2020</t>
  </si>
  <si>
    <t>https://www.irena.org/IRENADocuments/Statistical_Profiles/Europe/Romania_Europe_RE_SP.pdf</t>
  </si>
  <si>
    <t>26.6% (2019)</t>
  </si>
  <si>
    <t>https://www.irena.org/IRENADocuments/Statistical_Profiles/Europe/Serbia_Europe_RE_SP.pdf</t>
  </si>
  <si>
    <t>Solar water heating: 5% penetration in hotels, guest houses and restaurants by 2030</t>
  </si>
  <si>
    <t>Solar water heating: 2% penetration in hotels, guest houses and restaurants by 2020</t>
  </si>
  <si>
    <t>Solar water heating: 1% penetration in the residential sector by 2030</t>
  </si>
  <si>
    <t>19.7% (2019)</t>
  </si>
  <si>
    <t>14.6% by 2020</t>
  </si>
  <si>
    <t>https://unfccc.int/sites/default/files/resource/BR4-1-4BR_SVK_SHM%C3%9A_final.pdf</t>
  </si>
  <si>
    <t>31.2% (2019)</t>
  </si>
  <si>
    <t>1% increase per year</t>
  </si>
  <si>
    <t>Vladimir Spasić, “Slovenia gets new law on renewables – heating boilers on oil, coal banned from 2023.” Balkan Green Energy News, 2021. https://balkangreenenergynews.com/slovenia-gets-new-law-on-renewables-heating-boilers-on-oil-coal-banned-from-2023/?utm_source=phplist421&amp;utm_medium=email&amp;utm_content=HTML&amp;utm_campaign=Newsletter+August+18%2C+2021+-+Balkan+Green+Energy+News. Accessed 5 September 2021</t>
  </si>
  <si>
    <t>41% by 2030</t>
  </si>
  <si>
    <t>30.8% by 2020</t>
  </si>
  <si>
    <t>http://www.eufores.org/fileadmin/eufores/Projects/REPAP_2020/EREC-roadmap-V4.pdf</t>
  </si>
  <si>
    <t>17.97% (2020)</t>
  </si>
  <si>
    <t>https://www.lamoncloa.gob.es/lang/en/gobierno/news/Paginas/2021/20211227_eu-targets.aspx</t>
  </si>
  <si>
    <t>25% in 2025
31% in 2030</t>
  </si>
  <si>
    <t>https://iea.blob.core.windows.net/assets/2f405ae0-4617-4e16-884c-7956d1945f64/Spain2021.pdf</t>
  </si>
  <si>
    <t>https://www.eurosolar.de/en/index.php/sections-eurosolar/spain?start=5</t>
  </si>
  <si>
    <t>66.1% (2019)</t>
  </si>
  <si>
    <t>62.1% by 2020</t>
  </si>
  <si>
    <t>https://www.ieabioenergy.com/wp-content/uploads/2018/10/CountryReport2018_Sweden_final.pdf</t>
  </si>
  <si>
    <t>6,573 ktoe for heating (2017)</t>
  </si>
  <si>
    <t>Bioenergy: 8,200 ktoe by 2022</t>
  </si>
  <si>
    <t>495 ktoe for heating (2017)</t>
  </si>
  <si>
    <t>Biogas: 1,000 ktoe by 2022</t>
  </si>
  <si>
    <t>88 ktoe for heating (2017)</t>
  </si>
  <si>
    <t>Organic MSW2: 35 ktoe by 2022</t>
  </si>
  <si>
    <t>11.3 ktoe (2016)</t>
  </si>
  <si>
    <t>Solar water heating: 300,000 systems in operation and 100 ktoe by 2022</t>
  </si>
  <si>
    <t>9.6% (2019)</t>
  </si>
  <si>
    <t>14.16% by 2023</t>
  </si>
  <si>
    <t>https://policy.asiapacificenergy.org/sites/default/files/National%20Renewable%20Energy%20Action%20Plan%20for%20Turkey.pdf</t>
  </si>
  <si>
    <t>https://www.irena.org/IRENADocuments/Statistical_Profiles/Eurasia/Turkey_Eurasia_RE_SP.pdf</t>
  </si>
  <si>
    <t>9% (2019)</t>
  </si>
  <si>
    <t>https://saee.gov.ua/sites/default/files/RE_SAEE_2019.pdf?fbclid=IwAR2DwzJYhFIvhNlopJSVk7IuBPU-KlMvSEXeraCnvIjSBQb9kV1-ZeIsjqI</t>
  </si>
  <si>
    <t>12.4% by 2020</t>
  </si>
  <si>
    <t>https://www.eurosolar.de/en/index.php/sections-eurosolar/ukraine</t>
  </si>
  <si>
    <t>7.8% (2019)</t>
  </si>
  <si>
    <t>Massachussets</t>
  </si>
  <si>
    <t>https://www.irena.org/IRENADocuments/Statistical_Profiles/Middle%20East/Yemen_Middle%20East_RE_SP.pdf</t>
  </si>
  <si>
    <t>1 Kosovo is not a member of the United Nations.</t>
  </si>
  <si>
    <t>2 It is not always possible to determine whether municipal solid wase (MSW) data include non-organic waste (plastics, metal, etc.) or only the organic biomass share.</t>
  </si>
  <si>
    <t>Note: Targets refer to share of renewable heating and cooling in total energy supply unless otherwise noted. Historical targets have been added as they are identified by REN21. A number of nations have already exceeded their renewable energy targets. In many of these cases, targets serve as a floor setting the minimum share of renewable heat for the country. As calculation of heating and cooling shares is not standardised across countries, the table presents a variety of targets for the purpose of general comparison.</t>
  </si>
  <si>
    <t>Target year</t>
  </si>
  <si>
    <t>Connecticut</t>
  </si>
  <si>
    <t>Hawaii</t>
  </si>
  <si>
    <t>https://www.iea.org/policies/4859-new-national-renewable-energy-strategy?country=Egypt&amp;jurisdiction=National&amp;qs=EGY&amp;sector=Buildings%2CResidential%2CGeneration%2CIndustry%2CMulti-sector%2CUtilities&amp;type=Fiscal%2Ffinancial%20incentives%2CEconomic%20instruments%2CGrants%2Fsubsidy%2CMarket-based%20instruments%2CDirect%20investment</t>
  </si>
  <si>
    <t>Note: Text in bold indicates new/revised in 2021, brackets ‘[]’ indicate previous mandates where new mandates were enacted, and text in italics indicates mandates adopted at the state/provincial level.</t>
  </si>
  <si>
    <t xml:space="preserve">Reference Table R11. Renewable Heating and Cooling Policies, as of End-2021  </t>
  </si>
  <si>
    <t>R - Residential</t>
  </si>
  <si>
    <t>I - Industrial</t>
  </si>
  <si>
    <t>C - Commercial</t>
  </si>
  <si>
    <t>P - Public facilities</t>
  </si>
  <si>
    <t xml:space="preserve">Note: X's indicate policy applies in one  or multiple building types unspecified in the source. </t>
  </si>
  <si>
    <t>Regulatory Policies</t>
  </si>
  <si>
    <t>Fiscal and Financial Incentives</t>
  </si>
  <si>
    <t>Other policies</t>
  </si>
  <si>
    <t>Building type (new/existing)</t>
  </si>
  <si>
    <t>Renewable heating and cooling mandates</t>
  </si>
  <si>
    <t>Investment subsidy/grants</t>
  </si>
  <si>
    <t>Rebates</t>
  </si>
  <si>
    <t>Tax credits</t>
  </si>
  <si>
    <t>Tax deductions and exemptions</t>
  </si>
  <si>
    <t>Loans</t>
  </si>
  <si>
    <t>Feed-in tariff</t>
  </si>
  <si>
    <t>Other Policies</t>
  </si>
  <si>
    <t>Year enacted</t>
  </si>
  <si>
    <t>I/C</t>
  </si>
  <si>
    <t>https://www.argentina.gob.ar/sites/default/files/argentina_-_renewable_energy_law_act_27191_english_version.pdf</t>
  </si>
  <si>
    <t>https://www.renewableenergyworld.com/2016/06/30/argentina-launches-innovative-renewables-program/#gref</t>
  </si>
  <si>
    <t>Solar thermal</t>
  </si>
  <si>
    <t>C</t>
  </si>
  <si>
    <t>http://www.res-legal.eu/search-by-country/austria/single/s/res-hc/t/promotion/aid/subsidy-ii-investment-subsidy-for-solar-thermal-installations/lastp/94/</t>
  </si>
  <si>
    <t xml:space="preserve">Under the Climate and Energy Funds, a support mechanism for large solar thermal installations is in place. The generated heat can be used for industrial processes, the feed-in into district heating grids or space and water heating. </t>
  </si>
  <si>
    <t>R/C</t>
  </si>
  <si>
    <t>https://www.energy.gov.au/rebates/renewable-power-incentives</t>
  </si>
  <si>
    <t xml:space="preserve">http://www.res-legal.eu/search-by-country/austria/single/s/res-hc/t/policy/aid/res-h-building-obligations-13/lastp/94/; http://www.res-legal.eu/search-by-country/austria/single/s/res-hc/t/policy/aid/support-of-res-h-infrastructure-7/lastp/94/ </t>
  </si>
  <si>
    <t>I</t>
  </si>
  <si>
    <t>http://area-net.org/wp-content/uploads/2016/01/WEC_supportive_policies_solar_water_heater.pdf</t>
  </si>
  <si>
    <t>New and existing</t>
  </si>
  <si>
    <t xml:space="preserve">Solar thermal  </t>
  </si>
  <si>
    <t>R/C/I/P</t>
  </si>
  <si>
    <t>In May 2021 the budget of the Austrian Climate and Energy 
Fund grant scheme for large solar thermal plants was increased 
to EUR 45 million for the period until February 2023.</t>
  </si>
  <si>
    <t>New</t>
  </si>
  <si>
    <t>Oil heating ban</t>
  </si>
  <si>
    <t>Why oil and gas heating bans for new homes are a growing trend | CBC News</t>
  </si>
  <si>
    <t>http://www.res-legal.eu/search-by-country/belgium/single/s/res-hc/t/promotion/aid/national-tax-regulation-mechanism-tax-deduction-on-investments-costs-for-companies/lastp/107/</t>
  </si>
  <si>
    <t>New and refurbished</t>
  </si>
  <si>
    <t>Biomass, geothermal, solar thermal, thermo-pumps</t>
  </si>
  <si>
    <t>R/C/I</t>
  </si>
  <si>
    <t>https://www.me.government.bg/en/library/energy-from-renewable-sources-act-167-c25-m0-1.html</t>
  </si>
  <si>
    <t xml:space="preserve"> at least 15% of the total quantity thermal energy and cooling energy,
needed for the building, must be produced from renewable sources through introduction of:
1. central heating, using biomass or geo-thermal energy</t>
  </si>
  <si>
    <t>R/I/P</t>
  </si>
  <si>
    <t>http://www.res-legal.eu/search-by-country/bulgaria/single/s/res-hc/t/promotion/aid/loan-bulgarian-energy-efficiency-fund-bgeef/lastp/111/</t>
  </si>
  <si>
    <t>Phasing out coal</t>
  </si>
  <si>
    <t>2038-2040</t>
  </si>
  <si>
    <t>Energy efficiency</t>
  </si>
  <si>
    <t>C/I</t>
  </si>
  <si>
    <t>https://www.iea.org/policies/720-green-municipal-fund?country=Canada&amp;jurisdiction=National&amp;qs=BRAZ&amp;sector=Buildings%2CResidential%2CGeneration%2CIndustry%2CMulti-sector%2CUtilities&amp;type=Fiscal%2Ffinancial%20incentives%2CEconomic%20instruments%2CGrants%2Fsubsidy%2CMarket-based%20instruments%2CDirect%20investment and https://www.iea.org/policies/1122-sustainable-technology-development-canada?country=Canada&amp;jurisdiction=National&amp;qs=BRAZ&amp;sector=Buildings%2CResidential%2CGeneration%2CIndustry%2CMulti-sector%2CUtilities&amp;type=Fiscal%2Ffinancial%20incentives%2CEconomic%20instruments%2CGrants%2Fsubsidy%2CMarket-based%20instruments%2CDirect%20investment; 
https://www.iea.org/policies/12405-clean-energy-for-rural-and-remote-communities-program?qs=heat&amp;sector=Heating%20and%20Cooling&amp;topic=Renewable%20Energy
Greener Homes Grant: https://www.iea.org/policies/13744-greener-homes-grant?sector=Buildings&amp;topic=Renewable%20Energy</t>
  </si>
  <si>
    <t>https://www.canada.ca/en/revenue-agency/services/tax/technical-information/income-tax/income-tax-folios-index/series-3-property-investments-savings-plans/series-3-property-investments-savings-plan-folio-8-resource-properties/income-tax-folio-s3-f8-c2-tax-incentives-clean-energy-equipment.html</t>
  </si>
  <si>
    <t>Banned fossil fuel based heating in new construction</t>
  </si>
  <si>
    <t xml:space="preserve">Emily Chung, "Why oil and gas heating bans for new homes are a growing trend.“ CBC, 2021. https://www.cbc.ca/news/science/bans-fossil-fuel-heating-homes-1.6327113. Accessed 26 February 2022 </t>
  </si>
  <si>
    <t>Starting Dec. 31, 2021, oil-powered heating has been banned in new construction projects. After Dec. 31, 2023, it will be illegal to replace existing furnaces with any sort of heating system powered by fossil fuels.</t>
  </si>
  <si>
    <t>https://www.iea.org/policies/6554-chile-capital-grant-and-tax-support-to-solar-water-heating</t>
  </si>
  <si>
    <t>https://www.iea.org/policies/6475-china-13th-geothermal-energy-development-five-year-plan-2016-2020?country=People%27s%20Republic%20Of%20China&amp;jurisdiction=National&amp;qs=chi&amp;sector=Buildings%2CResidential%2CGeneration%2CIndustry%2CMulti-sector%2CUtilities&amp;type=Fiscal%2Ffinancial%20incentives%2CEconomic%20instruments%2CGrants%2Fsubsidy%2CMarket-based%20instruments%2CDirect%20investment</t>
  </si>
  <si>
    <t>https://www.iea.org/policies/6147-regulations-on-the-efficient-use-of-energy-and-tax-incentives?country=Costa%20Rica&amp;jurisdiction=National&amp;qs=COSTA&amp;sector=Buildings%2CResidential%2CGeneration%2CIndustry%2CMulti-sector%2CUtilities&amp;type=Fiscal%2Ffinancial%20incentives%2CEconomic%20instruments%2CGrants%2Fsubsidy%2CMarket-based%20instruments%2CDirect%20investment</t>
  </si>
  <si>
    <t>http://www.mcit.gov.cy/mcit/sit/sit.nsf/32177ee11d0d6003c225816f001d4b05/b8725d5eeeb19230c225819200406dd5?OpenDocument and http://www.mcit.gov.cy/mcit/sit/sit.nsf/32177ee11d0d6003c225816f001d4b05/ab7a6b03df68044bc225819200419072?OpenDocument</t>
  </si>
  <si>
    <t>R/P</t>
  </si>
  <si>
    <t>installation/replacement of hot water heating solar systems</t>
  </si>
  <si>
    <t>http://www.res-legal.eu/search-by-country/czech-republic/tools-list/c/czech-republic/s/res-hc/t/promotion/sum/120/lpid/119/</t>
  </si>
  <si>
    <t>Coal phase-out</t>
  </si>
  <si>
    <t>R/I</t>
  </si>
  <si>
    <t>https://www.iea.org/reports/renewables-2020/renewable-heat; 
https://kefm.dk/Media/C/B/faktaark-klimaaftale%20(English%20august%2014).pdf</t>
  </si>
  <si>
    <t>http://www.res-legal.eu/search-by-country/denmark/tools-list/c/denmark/s/res-hc/t/promotion/sum/95/lpid/96/</t>
  </si>
  <si>
    <t>Since 2013, no oil or gas heating has been allowed in new buildings. Since 2016, the installation of new heating oil units has been prohibited in existing buildings in areas supplied by district heating or natural gas.</t>
  </si>
  <si>
    <t>https://www.irena.org/-/media/Files/IRENA/Agency/Publication/2018/Apr/IRENA_IEA_REN21_Policies_2018.pdf</t>
  </si>
  <si>
    <t xml:space="preserve">Danish gas system operator will exempt homeowners and individuals that want to abandon gas and choose renewable energy for heating from paying the grid disconnection fee. Customers may also request additional funds for the installation of a heat pump or leasing of a heating system </t>
  </si>
  <si>
    <t>Heat pumps</t>
  </si>
  <si>
    <t>https://www.cbc.ca/news/science/bans-fossil-fuel-heating-homes-1.6327113</t>
  </si>
  <si>
    <t>http://www.res-legal.eu/search-by-country/estonia/tools-list/c/estonia/s/res-hc/t/promotion/sum/124/lpid/123/</t>
  </si>
  <si>
    <t>http://www.res-legal.eu/search-by-country/finland/summary/c/finland/s/res-hc/sum/128/lpid/127/</t>
  </si>
  <si>
    <t>Grants to phase out oil-based heating in residential and municipal buildings</t>
  </si>
  <si>
    <t>https://www.iea.org/reports/renewables-2020/renewable-heat</t>
  </si>
  <si>
    <t>https://iea.blob.core.windows.net/assets/7b3b4b9d-6db3-4dcf-a0a5-a9993d7dd1d6/France2021.pdf#page=89&amp;zoom=100,98,454</t>
  </si>
  <si>
    <t>http://www.res-legal.eu/search-by-country/france/single/s/res-hc/t/promotion/aid/tax-regulation-mechanisms-ii-value-added-tax-reduction-1/lastp/131/ AND http://www.res-legal.eu/search-by-country/france/single/s/res-hc/t/promotion/aid/tax-regulation-mechanism-credit-dimpot-developpement-durable/lastp/131/</t>
  </si>
  <si>
    <t>https://www.quelleenergie.fr/magazine/fiscalite-verte/maprimerenov-une-nouvelle-aide-pour-la-renovation-energetique/ AND http://www.res-legal.eu/search-by-country/france/single/s/res-hc/t/promotion/aid/loan-eco-pret-a-taux-zero/lastp/131/</t>
  </si>
  <si>
    <t>Forbidding future instalment or replacement of fuel oil boilers</t>
  </si>
  <si>
    <t xml:space="preserve">https://www.iea.org/policies/7687-eu-rrp-energy-renovation-of-buildings-reforming-thermal-regulation-for-buildings?sector=Buildings%2CResidential&amp;status=In%20force&amp;topic=Renewable%20Energy&amp;type=Regulation%2CCodes%20and%20standards%2CBuilding%20codes%20and%20standards </t>
  </si>
  <si>
    <t>R/I/C/P</t>
  </si>
  <si>
    <t>https://ieefa.org/articles/france-end-residential-gas-subsidies-boost-heat-pump-use</t>
  </si>
  <si>
    <t>France will end government subsidies for the installation of new residential gas heaters and boost support for renewable energy heating in a bid to further reduce reliance on Russian fossil fuel exports, the environment minister said on Wednesday.
As part of a government “resilience plan” aimed at helping households and companies cope with the economic fallout of Russia’s invasion of Ukraine, France wants to end its imports of Russian gas and oil by 2027.</t>
  </si>
  <si>
    <t>https://www.euki.de/wp-content/uploads/2018/09/fact-sheet-energy-transition-tax-credit-fr.pdf</t>
  </si>
  <si>
    <t>Combined solar heating, Air/water heat pump, Solar water heater, Electric vehicle charging station</t>
  </si>
  <si>
    <t>2020-2021</t>
  </si>
  <si>
    <t>Georgia1</t>
  </si>
  <si>
    <t>https://gefa.georgia.gov/financial/loan-programs</t>
  </si>
  <si>
    <t>Oil burners are completely banned as a means of heating new buildings.</t>
  </si>
  <si>
    <t>https://heatpumpingtechnologies.org/germany-new-regulations-likely-drive-heat-pump-market/</t>
  </si>
  <si>
    <t>R/C/P</t>
  </si>
  <si>
    <t>https://renewablesnow.com/news/demand-for-solar-thermal-systems-in-germany-expected-to-grow-in-2022-772601/#:~:text=To%20promote%20the%20transition%20to,thermal%20installations%20on%20existing%20buildings.</t>
  </si>
  <si>
    <t>To promote the transition to solar heating, the government provides subsidies that cover up to 45% of the costs for the acquisition and installation of a solar system and the recent suspension of funding by the Ministry of Economy and Climate Protection does not affect solar thermal installations on existing buildings.</t>
  </si>
  <si>
    <t>http://www.res-legal.eu/search-by-country/germany/single/s/res-hc/t/promotion/aid/loan-kfw-renewable-energy-programme-standard-1/lastp/135/</t>
  </si>
  <si>
    <t>CO2 price for heating and transport set at Eur25/mt for 2021, rising each year to Eur55/mt by 2025</t>
  </si>
  <si>
    <t>https://www.spglobal.com/platts/en/market-insights/latest-news/electric-power/052020-germany-agrees-eur25mt-start-to-co2-tax-for-transport-heating</t>
  </si>
  <si>
    <t>RE for space and water heating</t>
  </si>
  <si>
    <t>https://heatpumpingtechnologies.org/germany-new-regulations-likely-drive-heat-pump-market/#:~:text=Oil%20burners%20are%20completely%20banned,the%20luxury%20of%20pre%2Dplanning.</t>
  </si>
  <si>
    <t xml:space="preserve">Under the German Renewable Energy Heating Act, construction of new residential and commercial buildings are only permitted if they use energy generated from renewable sources for space and water heating. </t>
  </si>
  <si>
    <t>coal phase-out</t>
  </si>
  <si>
    <t>“Germany to Phase out Coal, Boost Share of Renewable Energy to 80% by 2030.” Mercom India, 2021. https://mercomindia.com/germany-phase-out-coal-renewable-energy/. Accessed 13 December 2021</t>
  </si>
  <si>
    <t>https://solarthermalworld.org/news/greece-mandates-solar-new-and-refurbished-buildings/</t>
  </si>
  <si>
    <t>http://www.res-legal.eu/search-by-country/greece/single/s/res-hc/t/promotion/aid/subsidies-development-law-2/lastp/139/ AND http://www.res-legal.eu/search-by-country/greece/single/s/res-hc/t/promotion/aid/subsidy-ii-combined-with-loan-energy-saving-at-home-ii/lastp/139/</t>
  </si>
  <si>
    <t>http://www.res-legal.eu/search-by-country/greece/single/s/res-hc/t/promotion/aid/tax-regulation-mechanism-i-law-no-22381994/lastp/139/ and http://www.res-legal.eu/search-by-country/greece/single/s/res-hc/t/promotion/aid/tax-regulation-mechanism-ii-development-law/lastp/139/</t>
  </si>
  <si>
    <t>https://www.iea.org/policies/6559-greece-auctions-awarding-feed-in-premiums?jurisdiction=National&amp;qs=BRAZ&amp;sector=Utilities%2CHeating%20and%20Cooling&amp;status=In%20Force&amp;type=Fiscal%2Ffinancial%20incentives%2CEconomic%20instruments%2CGrants%2Fsubsidy%2CMarket-based%20instruments%2CDirect%20investment%2CFeed-in%20tariffs%2Fpremiums%2CTax%20relief&amp;year=desc</t>
  </si>
  <si>
    <t>http://www.res-legal.eu/search-by-country/hungary/tools-list/c/hungary/s/res-hc/t/promotion/sum/144/lpid/143/</t>
  </si>
  <si>
    <t>closure of the last coal-fired power plant</t>
  </si>
  <si>
    <t>Hungary expedited the closure of the last coal-fired power plant by 5 years (2025 instead of 2030)</t>
  </si>
  <si>
    <t>Heat plan</t>
  </si>
  <si>
    <t>https://renewableenergyireland.ie/wp-content/uploads/2021/05/Renewable-Energy-Ireland_Renewable-Heat-Plan_-Final.pdf</t>
  </si>
  <si>
    <t>http://www.res-legal.eu/search-by-country/ireland/single/s/res-hc/t/promotion/aid/tax-regulation-mechanism-accelerated-capital-allowance-scheme/lastp/147/</t>
  </si>
  <si>
    <t>I/C/P</t>
  </si>
  <si>
    <t>https://www.iea.org/policies/6536-ireland-heat-ongoing-operational-support-the-tariff?jurisdiction=National&amp;qs=BRAZ&amp;sector=Utilities%2CHeating%20and%20Cooling&amp;status=In%20Force&amp;type=Fiscal%2Ffinancial%20incentives%2CEconomic%20instruments%2CGrants%2Fsubsidy%2CMarket-based%20instruments%2CDirect%20investment%2CFeed-in%20tariffs%2Fpremiums%2CTax%20relief&amp;year=desc</t>
  </si>
  <si>
    <t>R/C/P/I</t>
  </si>
  <si>
    <t>https://www.seai.ie/business-and-public-sector/business-grants-and-supports/support-scheme-renewable-heat/ AND https://www.seai.ie/grants/home-energy-grants/</t>
  </si>
  <si>
    <t>https://aytzim.org/resources/jeg/318</t>
  </si>
  <si>
    <t xml:space="preserve">The first of its kind in the world, the Israeli law required new residential buildings up to 27 meters high to install solar water heaters. Today, Israel is the world leader in solar water-heating use. With some 95 percent of Israeli households using solar water heaters, the country produces most of its domestic hot water from them, reducing the country’s primary energy consumption by an estimated 3 percent. </t>
  </si>
  <si>
    <t>http://www.res-legal.eu/search-by-country/italy/tools-list/c/italy/s/res-hc/t/promotion/sum/152/lpid/151/</t>
  </si>
  <si>
    <t>https://www.euronews.com/green/2021/10/25/italy-pays-homeowners-110-of-costs-to-eco-proof-their-homes</t>
  </si>
  <si>
    <t>Renovations</t>
  </si>
  <si>
    <t>Rooftop solar</t>
  </si>
  <si>
    <t>https://www.iea.org/policies/5789-promotion-of-new-and-renewable-energy?jurisdiction=National&amp;q=JAPAN&amp;sector=Buildings%2CResidential%2CGeneration%2CIndustry%2CMulti-sector%2CUtilities&amp;type=Fiscal%2Ffinancial%20incentives%2CEconomic%20instruments%2CGrants%2Fsubsidy%2CMarket-based%20instruments%2CDirect%20investment</t>
  </si>
  <si>
    <t>https://www.iea.org/policies/6572-jordan-20-000-subsidised-solar-water-heaters-programme?country=Jordan&amp;qs=jordan</t>
  </si>
  <si>
    <t>https://dco.energy.or.kr/renew_eng/new/rho.aspx</t>
  </si>
  <si>
    <t>RFS mandates that some portion of heat energy used in newly constructed buildings with minimum gross area should be supplied using new and renewable energy sources. The policy is being drafted to foster new and renewable heat energy industry such as solar thermal, geo thermal, biomass and fuel cell businesses. The government is pushing for amendment of relevant laws.</t>
  </si>
  <si>
    <t>https://dco.energy.or.kr/renew_eng/new/subsidy.aspx</t>
  </si>
  <si>
    <t>http://www.res-legal.eu/search-by-country/latvia/tools-list/c/latvia/s/res-hc/t/promotion/sum/156/lpid/155/</t>
  </si>
  <si>
    <t>R/I/C</t>
  </si>
  <si>
    <t>https://www.iea.org/policies/482-national-energy-efficiency-and-renewable-energy-action-neerea?jurisdiction=National&amp;q=LEBANON&amp;sector=Buildings%2CResidential%2CGeneration%2CIndustry%2CMulti-sector%2CUtilities&amp;type=Fiscal%2Ffinancial%20incentives%2CEconomic%20instruments%2CGrants%2Fsubsidy%2CMarket-based%20instruments%2CDirect%20investment</t>
  </si>
  <si>
    <t>http://www.res-legal.eu/en/search-by-country/lithuania/single/s/res-hc/t/promotion/aid/subsidy-climate-change-special-programme/lastp/159/</t>
  </si>
  <si>
    <t>http://www.res-legal.eu/en/search-by-country/lithuania/single/s/res-hc/t/promotion/aid/tax-regulation-mechanism-law-on-environmental-pollution-taxes/lastp/159/</t>
  </si>
  <si>
    <t>Space and water heating</t>
  </si>
  <si>
    <t xml:space="preserve">http://betalt.lt/veiklos-sritys/programos/daugiabuciu-namu-vidaus-sildymo-ir-karsto-vandens-sistemu-modernizavimas/217 </t>
  </si>
  <si>
    <t>applications for the modernisation of internal heating and hot water systems of multi-apartment buildings and the installation of installations for the preparation of hot water from renewable energy sources are accepted.</t>
  </si>
  <si>
    <t>http://www.res-legal.eu/en/search-by-country/lithuania/single/s/res-hc/t/promotion/aid/biogas-purchase-obligation-law-on-energy-from-renewable-sources/lastp/159/</t>
  </si>
  <si>
    <t>R - Conversion of inefficient biomass boilers to efficient biofuel boilers or heat pumps is announced.</t>
  </si>
  <si>
    <t>https://www.apva.lt/paskelbtas-kvietimas-senu-ir-neefektyviu-sildymo-katilu-keitimui-2/</t>
  </si>
  <si>
    <t>Biogas, geothermal, biomass, solar thermal, hydrothermal, aerothermal</t>
  </si>
  <si>
    <t>http://www.res-legal.eu/en/search-by-country/luxembourg/single/s/res-hc/t/promotion/aid/subsidy-ii-regime-daide-a-la-protection-de-lenvironnement-et-a-lutilisation-rationnelle-des-r/lastp/163/; http://www.res-legal.eu/en/search-by-country/luxembourg/single/s/res-hc/t/promotion/aid/subsidy-iii-regime-daide-en-faveur-des-classes-moyennes-1/lastp/163/</t>
  </si>
  <si>
    <t>Aerothermal and geothermal heat pumps as well as renewable energy plants generating heat from solar thermal energy or various types of biomass.</t>
  </si>
  <si>
    <t>http://www.res-legal.eu/en/search-by-country/luxembourg/single/s/res-hc/t/promotion/aid/subsidy-i-regime-daides-pour-la-promotion-de-lutilisation-rationelle-de-lenergie-et-la-mise-en-1/lastp/163/</t>
  </si>
  <si>
    <t>Biogas, biomass, solarthermal</t>
  </si>
  <si>
    <t>http://www.res-legal.eu/en/search-by-country/luxembourg/single/s/res-hc/t/promotion/aid/subsidy-iv-fonds-pour-la-protection-de-lenvironnement-1/lastp/163/</t>
  </si>
  <si>
    <t>Solar thermal heating, heat pumps, solar PV installations</t>
  </si>
  <si>
    <t>Oil and gas ban</t>
  </si>
  <si>
    <t>https://balkangreenenergynews.com/north-macedonia-to-subsidize-prosumers-with-eur-130000-in-2021/#:~:text=The%20Government%20of%20North%20Macedonia,130%2C000%20in%20subsidies%20for%20prosumers.</t>
  </si>
  <si>
    <t>The Government of North Macedonia has adopted a program to promote renewable energy sources and energy efficiency in households for 2021, with a budget of some EUR 840,000, including about EUR 130,000 in subsidies for prosumers.</t>
  </si>
  <si>
    <t>https://rise.esmap.org/data/files/library/malawi/Renewable%20Energy/Supporting%20Documentation/Malawi_National%20Energy%20Policy%202018.pdf</t>
  </si>
  <si>
    <t>Removing duty and VAT on energy efficient domestic electric cooking and water
heating appliances.</t>
  </si>
  <si>
    <t>Solar water heaters and air-to-water heat pumps for households without roof access</t>
  </si>
  <si>
    <t>Malta Today, Renewable energy schemes for homes launched, https://www.maltatoday.com.mt/news/national/109028/renewable_energy_schemes_for_homes_launched#.YIcbYa9KiUn, published 17 April 2021, viewed 25 April 2021</t>
  </si>
  <si>
    <t>https://www.iea.org/policies/2613-retrofit-programme-of-sustainable-improvement-in-existing-housing?country=Mexico&amp;q=thermal</t>
  </si>
  <si>
    <t>https://www.connaissancedesenergies.org/sites/default/files/pdf-actualites/Energy_Policies_beyond_IEA_Contries_Morocco.pdf</t>
  </si>
  <si>
    <t>https://www.mme.gov.na/files/publications/03f_National%20Renewable%20Energy%20Policy%20-%20July%202017.pdf</t>
  </si>
  <si>
    <t>Government shall require solar thermal water heaters be installed in all government-financed and subsidized
buildings/homes and continue to work with various stakeholders (e.g. National Housing Enterprise, local industry)
to implement solar thermal solutions for these projects.</t>
  </si>
  <si>
    <t xml:space="preserve">Launched 3 new programmes to encourage renewable energy for air and water heating in buildings </t>
  </si>
  <si>
    <t>https://www.independent.com.mt/articles/2021-04-17/local-news/Three-new-renewable-energy-schemes-for-households-launched-6736232710</t>
  </si>
  <si>
    <t>https://english.rvo.nl/subsidies-programmes/sde; https://www.internationaltaxreview.com/article/b1shy0plptg24n/netherlands-a-dutch-perspective-on-sustainable-energy-subsidies-and-energy-taxes; https://www.connaissancedesenergies.org/sites/default/files/pdf-actualites/The_Netherlands_2020_Energy_Policy_Review.pdf</t>
  </si>
  <si>
    <t>The Dutch government banned the installation of gas heaters in new homes</t>
  </si>
  <si>
    <t>https://www.rapidtransition.org/stories/the-dash-away-from-gas-how-the-netherlands-kicked-a-big-fossil-fuel-habit/#:~:text=The%20Dutch%20government%20banned%20the,the%20middle%20of%20the%20century.</t>
  </si>
  <si>
    <t>https://www.nzherald.co.nz/bay-of-plenty-times/news/article.cfm?c_id=1503343&amp;objectid=11908608</t>
  </si>
  <si>
    <t>Solar micro-grid</t>
  </si>
  <si>
    <t>Mineral oil ban for heating buildings from 2020 (adopted 2017)</t>
  </si>
  <si>
    <t xml:space="preserve">https://ec.europa.eu/growth/tools-databases/tris/en/search/?trisaction=search.detail&amp;year=2020&amp;num=9007 </t>
  </si>
  <si>
    <t>http://www.res-legal.eu/search-by-country/poland/single/s/res-hc/t/promotion/aid/subsidy-thermo-modernisation-grants/lastp/175/</t>
  </si>
  <si>
    <t>http://www.res-legal.eu/search-by-country/poland/tools-list/c/poland/s/res-hc/t/promotion/sum/176/lpid/175/</t>
  </si>
  <si>
    <t>Heat pumps and geothermal</t>
  </si>
  <si>
    <t>https://www.iea.org/policies/13657-national-recovery-plan-b-green-energy-and-energy-efficiency-b1-clean-air-and-energy-efficiency?sector=Buildings&amp;topic=Renewable%20Energy</t>
  </si>
  <si>
    <t>Support will be provided to installations using energy from renewable sources; gaseous fuels in cogeneration excluding coal fuels; heat pumps and geothermal sources, and technologies allowing replacing coal fuel in district heating.</t>
  </si>
  <si>
    <t>New &amp; existing</t>
  </si>
  <si>
    <t>Transmission grid development, smart electricity infrastructure, offshore wind</t>
  </si>
  <si>
    <t xml:space="preserve">R </t>
  </si>
  <si>
    <t>https://www.iea.org/policies/13662-national-recovery-plan-b-green-energy-and-energy-efficiency-b2-b3-renewable-energy?sector=Buildings&amp;topic=Renewable%20Energy</t>
  </si>
  <si>
    <t>District heating</t>
  </si>
  <si>
    <t>https://iea.blob.core.windows.net/assets/5ae32253-7409-4f9a-a91d-1493ffb9777a/Renewables2021-Analysisandforecastto2026.pdf</t>
  </si>
  <si>
    <t>Following a pilot phase started in 2019, Poland updated its 
District Heating support scheme, which offers grants and loans 
for the integration of renewable energy and waste heat into 
district heat networks. The total budget for the programme is 
PLN 500 million, of which PLN 150 million is for grants and PLN 
350 million is for loans</t>
  </si>
  <si>
    <t>http://www.res-legal.eu/search-by-country/portugal/tools-list/c/portugal/s/res-hc/t/policy/sum/180/lpid/179/</t>
  </si>
  <si>
    <t xml:space="preserve">There is the obligation to use solar thermal collectors for heating water in new buildings and buildings undergoing major interventions. Other forms of RES can be used as an alternative to solar thermal collectors, as well as for other purposes if they are more efficient or convenient. </t>
  </si>
  <si>
    <t>http://www.res-legal.eu/search-by-country/portugal/single/s/res-hc/t/promotion/aid/subsidy-energy-efficiency-fund/lastp/179/</t>
  </si>
  <si>
    <t>The exemption from tax on oil and energy products for electricity production from coal and natural gas is being gradually reduced to zero.</t>
  </si>
  <si>
    <t>R/P/I/C2</t>
  </si>
  <si>
    <t>https://www.solarthermalworld.org/news/romania-casa-verde-programme-continues-1-june and http://www.res-legal.eu/search-by-country/romania/tools-list/c/romania/s/res-hc/t/promotion/sum/184/lpid/183/ and http://www.res-legal.eu/search-by-country/romania/single/s/res-hc/t/promotion/aid/support-scheme-for-less-exploited-energy-sources-1/lastp/183/</t>
  </si>
  <si>
    <t>R/P/I/C</t>
  </si>
  <si>
    <t>In November 2020 the European Commission approved a EUR 
150 million Romanian scheme to support the construction of 
renewables-based district heating systems or the conversion of 
existing networks to renewable energy sources.</t>
  </si>
  <si>
    <t>Solar thermal, solar PV</t>
  </si>
  <si>
    <t xml:space="preserve"> The government introduced VAT exemptions for solar thermal 
and PV components in summer 2020.</t>
  </si>
  <si>
    <t>http://www.res-legal.eu/search-by-country/slovakia/single/s/res-hc/t/promotion/aid/subsidy-iii-operational-programme-environment/lastp/187/</t>
  </si>
  <si>
    <t>http://www.res-legal.eu/search-by-country/slovenia/single/s/res-hc/t/promotion/aid/subsidy-eco-fund/lastp/191/</t>
  </si>
  <si>
    <t>http://www.res-legal.eu/search-by-country/slovenia/tools-list/c/slovenia/s/res-hc/t/policy/sum/192/lpid/191/</t>
  </si>
  <si>
    <t>The RES-H building obligation obliges owners of new or renovated buildings to build energy efficient buildings and also to use RES as their main source of energy.</t>
  </si>
  <si>
    <t>Power plants</t>
  </si>
  <si>
    <t>Banned fuel oil and coal for heating</t>
  </si>
  <si>
    <t>The new Act on the Promotion of the Use of Renewable Energy Sources introduces a ban on the installation of heating boilers for fuel oil, and coal from 2023, and envisages a two-year deadline for issuing permits for power plants, and new rules for prosumers and self-consumption.</t>
  </si>
  <si>
    <t>https://www.iea.org/policies/578-energy-efficiency-and-demand-side-management-eedsm-programme?country=South%20Africa&amp;jurisdiction=National&amp;page=2&amp;qs=SOUTH%20AFRI&amp;sector=Buildings%2CResidential%2CGeneration%2CIndustry%2CMulti-sector%2CUtilities&amp;type=Fiscal%2Ffinancial%20incentives%2CEconomic%20instruments%2CGrants%2Fsubsidy%2CMarket-based%20instruments%2CDirect%20investment</t>
  </si>
  <si>
    <t>http://www.res-legal.eu/search-by-country/spain/single/s/res-hc/t/policy/aid/res-h-building-obligations-minimal-solar-contribution-of-warm-sanitary-water-contribucion-sola/lastp/195/</t>
  </si>
  <si>
    <t>All new buildings or buildings undergoing major renovation in which there is demand for warm sanitary water / air conditioning of a covered swimming pool must satisfy some of this demand through solar thermal installations (CTE, HE 4)</t>
  </si>
  <si>
    <t>https://solarthermalworld.org/news/eu-fund-allocates-eur-108-million-for-ci-renewable-heat-projects/</t>
  </si>
  <si>
    <t xml:space="preserve">The first call for renewable heat projects for the industry and service sectors in Spain resulted in awarded grants of EUR 108 million. This budget will be used to support 51 solar heat projects totalling 62 MW. </t>
  </si>
  <si>
    <t>Solar, Self-consumption and storage, with renewable energy sources (EERR), as well as the implementation of renewable thermal systems</t>
  </si>
  <si>
    <t>P - Commitement to forbid the purchase of boilers using fossil fuels, in order to foster the use of renewable energies within the central administration.</t>
  </si>
  <si>
    <t xml:space="preserve">https://www.lamoncloa.gob.es/temas/fondos-recuperacion/Documents/05052021-Componente11.pdf </t>
  </si>
  <si>
    <t>http://www.res-legal.eu/search-by-country/sweden/tools-list/c/sweden/s/res-hc/t/promotion/sum/200/lpid/199/</t>
  </si>
  <si>
    <t>Act No. 2009:194 sets rules for the tax-deduction of RES-related installation works in households. The installation of renewable energy devices and the replacement of conventional heating sources with renewable ones may be deducted from tax.</t>
  </si>
  <si>
    <t>Solar PV installation</t>
  </si>
  <si>
    <t>In the amended spring budget, the Ministry of Infrastructure allocated SEK 260 million to encourage private individuals to join the installation of solar PV.</t>
  </si>
  <si>
    <t>https://www.iea.org/policies/5024-building-renovation-program-das-gebaudeprogramm-le-programme-batiments?country=Switzerland&amp;jurisdiction=National&amp;q=SWITZERLAND&amp;sector=Buildings%2CResidential%2CGeneration%2CIndustry%2CMulti-sector%2CUtilities&amp;type=Fiscal%2Ffinancial%20incentives%2CEconomic%20instruments%2CGrants%2Fsubsidy%2CMarket-based%20instruments%2CDirect%20investment</t>
  </si>
  <si>
    <t>https://www.iea.org/policies/1233-energy-conservation-promotion-fund-encon-fund?country=Thailand&amp;jurisdiction=National&amp;qs=THAILAN&amp;sector=Buildings%2CResidential%2CGeneration%2CIndustry%2CMulti-sector%2CUtilities&amp;type=Fiscal%2Ffinancial%20incentives%2CEconomic%20instruments%2CGrants%2Fsubsidy%2CMarket-based%20instruments%2CDirect%20investment</t>
  </si>
  <si>
    <t>https://www.iea.org/policies/5055-renewable-energy-law-2010?country=Turkey&amp;jurisdiction=National&amp;qs=TURKE&amp;sector=Buildings%2CResidential%2CGeneration%2CIndustry%2CMulti-sector%2CUtilities&amp;type=Fiscal%2Ffinancial%20incentives%2CEconomic%20instruments%2CGrants%2Fsubsidy%2CMarket-based%20instruments%2CDirect%20investment</t>
  </si>
  <si>
    <t>https://www.eib.org/en/press/all/2020-261-ukraine-to-increase-energy-efficiency-of-public-buildings-with-eur300-million-loan-from-eib</t>
  </si>
  <si>
    <t>2011-2014</t>
  </si>
  <si>
    <t>https://ec.europa.eu/competition/state_aid/cases/216446/216446_604021_8_2.pdf and https://ec.europa.eu/competition/state_aid/cases/202689/202689_557346_30_2.pdf and http://www.res-legal.eu/search-by-country/united-kingdom/tools-list/c/united-kingdom/s/res-hc/t/promotion/sum/204/lpid/203/</t>
  </si>
  <si>
    <t>United Kingdom3</t>
  </si>
  <si>
    <t>https://www.gov.uk/government/publications/changes-to-the-renewable-heat-incentive-rhi-schemes/changes-to-rhi-support-and-covid-19-response</t>
  </si>
  <si>
    <t>Clean Growth Fund for innovation projects, including for renewable heating</t>
  </si>
  <si>
    <t>https://www.iea.org/policies/12526-ten-point-plan-for-a-green-industrial-revolution-point-7-greener-buildings?sector=Buildings%2CResidential%2CHeating%20and%20Cooling&amp;status=In%20force&amp;topic=Renewable%20Energy&amp;type=Regulation%2CCodes%20and%20standards%2CBuilding%20codes%20and%20standards</t>
  </si>
  <si>
    <t>https://www.stroud.gov.uk/environment/energy-efficiency/energy-efficiency-schemes/feed-in-tariffs-scheme-fits-and-renewable-heat-incentives-rhi</t>
  </si>
  <si>
    <t>R- reform pricing and regulations to reinforce the shift from fossil fueled boilers, especially for off-grid homes (target for 600 000 heat pump installations per year by 2028)
Public sector - UK Plan for Jobs - Public Sector Decarbonisation Scheme</t>
  </si>
  <si>
    <t xml:space="preserve">https://www.iea.org/policies/11712-uk-plan-for-jobs-public-sector-decarbonisation-scheme?qs=heat&amp;sector=Heating%20and%20Cooling&amp;topic=Renewable%20Energy </t>
  </si>
  <si>
    <t>Boilers</t>
  </si>
  <si>
    <t>Phasing out the installation of new natural gas boilers from 2035</t>
  </si>
  <si>
    <t>UK Government, £44 million cash boost to cut emissions from buildings and help households save on energy bills, https://www.gov.uk/government/news/44-million-cash-boost-to-cut-emissions-from-buildings-and-help-households-save-on-energy-bills, Press release: published 28 May 2021, viewed 6 June 2021</t>
  </si>
  <si>
    <t xml:space="preserve">UK Ten Point Plan for heating and buildings includes: 
1) Phasing out the installation of new natural gas boilers from 2035, 
2) £60 million to support the development of innovation in the heat pump sector
3) A boiler upgrade program to provide households £5,000 when they switch to an air source heat pump or £6,000 when they switch to a ground source heat pump
4) £3.45bn to decarbonize buildings in England and Wales </t>
  </si>
  <si>
    <t>Targeted ban on fossil fuel systems in new builds by 2025</t>
  </si>
  <si>
    <t>https://www.energylivenews.com/2019/10/03/future-homes-standard-government-to-ban-fossil-fuel-systems-in-new-builds-by-2025/</t>
  </si>
  <si>
    <t>David Vetter, “U.K. To End All Coal Power In 2024, Accelerating Emissions Goal.” Forbes, 2021. https://www.forbes.com/sites/davidrvetter/2021/06/30/uk-to-end-all-coal-power-in-2024-accelerating-emissions-goal/?sh=5407e9433129. Accessed 4 July 2021</t>
  </si>
  <si>
    <t>Low and zero carbon heating systems</t>
  </si>
  <si>
    <t xml:space="preserve">David Bol, The Herald Scotland, 1 million homes to be heated by zero and low carbon systems by 2030, https://www.heraldscotland.com/news/19068147.1-million-homes-heated-zero-low-carbon-systems-2030/, published 5 February 2021, viewed 8 February 2021 </t>
  </si>
  <si>
    <t xml:space="preserve">one million homes and 50,000 commercial buildings to be transformed into low and zero carbon heating systems by 2030 with the help of £1.8 billion over five years </t>
  </si>
  <si>
    <t xml:space="preserve">https://www.solarthermalworld.org/content/hawaiis-solar-obligation-frontrunner-usa
</t>
  </si>
  <si>
    <t>The key statement of law 196-6.5: “No building permit shall be issued for the single-family dwelling that does not include a solar water heater system on or after January 1st, 2010”.</t>
  </si>
  <si>
    <t>https://programs.dsireusa.org/system/program/detail/1235</t>
  </si>
  <si>
    <t>Solar Water Heat, Solar Photovoltaics, Biomass, Geothermal Heat Pumps, Wind (Small), Fuel Cells using Renewable Fuels</t>
  </si>
  <si>
    <t>Solar water heating property must be certified by SRCC or a comparable entity endorsed by the state where the system is installed. At least half the energy used to heat the dwelling's water must be from solar.</t>
  </si>
  <si>
    <t>Boston</t>
  </si>
  <si>
    <t>Ban on oil and gas in new buildings</t>
  </si>
  <si>
    <t xml:space="preserve">https://www.boston.com/news/local-news/2019/11/21/brookline-gas-oil-ban </t>
  </si>
  <si>
    <t>Vote passed, to take effect in 2021</t>
  </si>
  <si>
    <t>Ban or restriction on the use of natural gas in new buildings in multiple cities</t>
  </si>
  <si>
    <t>https://www.sierraclub.org/articles/2020/12/californias-cities-lead-way-gas-free-future</t>
  </si>
  <si>
    <t>https://solarthermalworld.org/news/california-between-pv-mandate-and-buildings-ready-solar-heat/</t>
  </si>
  <si>
    <t xml:space="preserve"> In new multi-family buildings with central water heating, solar water heating will continue to be a prescriptive measure. The compliance manual stipulates a minimum 20 % solar fraction in zone 1, up to 9 % and 35 % in zone 10 and 16. </t>
  </si>
  <si>
    <t>Biomass -based heating</t>
  </si>
  <si>
    <t>2022-2035</t>
  </si>
  <si>
    <t>Meghan Sapp, “Connecticut and Rhode Island governors sign laws boosting bioheat use.” Biofuels Digest, 2021. https://www.biofuelsdigest.com/bdigest/2021/07/15/connecticut-and-rhode-island-governors-sign-laws-boosting-bioheat-use/?utm_source=Energy+News+Network+daily+email+digests&amp;utm_campaign=0b33557a5e-EMAIL_CAMPAIGN_2020_05_11_11_42_COPY_01&amp;utm_medium=email&amp;utm_term=0_724b1f01f5-0b33557a5e-89317904. Accessed viewed 25 July 2021</t>
  </si>
  <si>
    <t xml:space="preserve">mandate requiring increased use of biomass-based heating oil: mandate requires B5 by 2022, B10 by 2025, B15 by 2030, B20 by 2034 and B50 by 2035. </t>
  </si>
  <si>
    <t>Banned the expansion or new construction of power plants that burn coal</t>
  </si>
  <si>
    <t>“Oregon lawmakers approve ambitious carbon-reduction goals for state energy grid.” OPB, 2021. https://www.opb.org/article/2021/06/26/oregon-lawmakers-carbon-emissions-reduction-goals-state-energy-grid/. Accessed 4 July 2021</t>
  </si>
  <si>
    <t>Seattle</t>
  </si>
  <si>
    <t>Ban on Fossil Fuels for Heating in New Construction to Further Electrify Buildings Using Clean Energy</t>
  </si>
  <si>
    <t>https://durkan.seattle.gov/2020/12/mayor-durkan-announces-ban-on-fossil-fuels-for-heating-in-new-construction-to-further-electrify-buildings-using-clean-energy/</t>
  </si>
  <si>
    <t>https://www.irena.org/-/media/Files/IRENA/Agency/Publication/2015/IRENA_RE_Latin_America_Policies/IRENA_RE_Latin_America_Policies_2015_Country_Uruguay.pdf?la=en&amp;hash=A76CA561F1B9FE54B25756097F5A55D20ED8EB33#:~:text=Renewable%20energy%20heating%20legislation%20in,(Decree%20451%2F011).</t>
  </si>
  <si>
    <t>A solar thermal mandate was established in
2009 by the Solar Thermal Law (Law 18585)
with additional provisions in 2011 (Decree
451/011). The law states that after 2014 all
new construction and refurbishments of public
buildings, hotels, health and sports facilities
where hot water is expected to account for
over 20% of the building’s energy
consumption, must obtain at least 50% of
water heating energy from solar thermal
energy.</t>
  </si>
  <si>
    <t>Fiscal incentives for solar water heating
equipment are provided by Decree 451/011.
Equipment for manufacturing solar collectors
is exempt from VAT. Locally manufactured
solar collectors are exempt from VAT from
2011 to 2016, and from 2016 onwards partially
exempt from VAT, depending on their energy
efficiency. Imported collectors have partial
VAT exemption after 2016, also dependent on
their level of energy efficiency but lower than
for domestic collectors. After 2021, VAT
exemptions for local and imported collectors
will be the same</t>
  </si>
  <si>
    <t>1. Incentives provided by the European Bank for Reconstruction and Development under the Caucusus Energy Efficiency Program II.</t>
  </si>
  <si>
    <t>2. Agricultural renewable heat installation subsidies are financed by the European Agricultural Fund for Rural Development (EAFRD)</t>
  </si>
  <si>
    <t>3. The UK's rebate for the residential sector received an extension in 2020.</t>
  </si>
  <si>
    <t>Glazed Collectors Total</t>
  </si>
  <si>
    <t>Unglazed Collectors Total</t>
  </si>
  <si>
    <t>Water Collectors Total</t>
  </si>
  <si>
    <t>Gigawatts-thermal</t>
  </si>
  <si>
    <t>Note: Data are for glazed and unglazed solar water collectors and do not include concentrating, air or hybrid collectors.</t>
  </si>
  <si>
    <t>Source: Based on IEA SHC. Global solar thermal capacity for glazed and unglazed collectors is based on the latest market data from the following solar thermal markets Australia, Austria, Brazil, China, Cyprus, Denmark, Germany, Greece, India, Italy, Mexico, Palestinian Territories, Poland, South Africa, Spain, Turkey and United States, which presented 94% of the cumulative installed capacity in operation in 2020; Weiss and Spörk-Dür, Solar Heat Worldwide. Global Market Development and Trends in 2021, Detailed Market Figures 2020, International Energy Agency (IEA) Solar Heating and Cooling Programme (SHC), 2022, https://www.iea-shc.org/solar-heat-worldwide.</t>
  </si>
  <si>
    <t>Rank</t>
  </si>
  <si>
    <t>Glazed - flat plate collectors MW 2021</t>
  </si>
  <si>
    <t>Glazed - evacuated tube collectors MW 2021</t>
  </si>
  <si>
    <t>Unglazed collectors MW 2021</t>
  </si>
  <si>
    <t>Growth 2020/2021</t>
  </si>
  <si>
    <t>0%</t>
  </si>
  <si>
    <t>*</t>
  </si>
  <si>
    <t>15</t>
  </si>
  <si>
    <t>17</t>
  </si>
  <si>
    <t xml:space="preserve">Notes: </t>
  </si>
  <si>
    <t>Additions represent gross capacity added.</t>
  </si>
  <si>
    <t>*Additions for Austria and Israel refer to 2020 (latest data available).</t>
  </si>
  <si>
    <t>For Morocco, the share of collector types was not available.</t>
  </si>
  <si>
    <t>Source: based on the latest market data available for gross additions of glazed and unglazed water collectors (not including concentrating, PV-T and air collectors), at the time of publication, for countries that together represent 97% of the world total. Data from original country sources include gross national additions and were provided to REN21 during February-April 2022 from the following sources: D. Ferrari, Sustainability Victoria, Melbourne, Australia (for Australia, additions of unglazed collectors refer to 2020 because updated data for 2021 were not available); additions for Austria refer to 2020 (latest data available) as provided by W. Weiss, AEE INTEC, Vienna, Austria; D. Johann, ABRASOL, São Paulo, Brazil; H. Cheng, Shandong SunVision Management Consulting, Dezhou, China (7% was subtracted from the Chinese additions reported by Cheng, because the figures included vacuum tube collectors that were manufactured in China and exported to other countries); P. Kastanias, Cyprus Union of Solar Thermal Industrialists (EBHEK), Nicosia, Cyprus; E. Porcheyre, Enerplan, La Ciotat, France (for France, additions only refer to Metropolitan France as data for the overseas departments were not available); A. Liesen, BSW Solar, Berlin, Germany; C. Travasaros, EBHE, Piraeus, Greece; J. Malaviya, STFI, Pune, India; additions in Israel refer to 2020 (latest data available) as provided by E. Shilton, Elsol, Kohar-yair, Israel; F. Musazzi, ANIMA, Milan, Italy; D. Garcia, Solar Thermal Manufacturers Organisation (FAMERAC), Mexico City, Mexico; P. Dias, Solar Heat Europe, Brussels, Belgium (for Portugal); J. Staroscik, Association of Manufacturers and Importers of Heating Appliances (SPIUG), Warsaw, Poland; K. Kritzinger, Centre for Renewable and Sustainable Energy Studies, University of Stellenbosch, Stellenbosch, South Africa; P. Polo, ASIT, Madrid, Spain; A. Baccouche, ANME, Tunis, Tunisia; K. Ülke, Bural Heating, Kayseri, Turkey; B. Heavner, CALSSA, Sacramento, California, United States (for the United States, new additions of vacuum tube collectors were not available). For Morocco, a 10% increase in additions in 2021 related to 2020 was estimated based on the import value in million USD for the months January to September 2021, which increased 13% compared to the same period in the previous year, from Trademap, https://www.trademap.org (for Morocco, share of vacuum tube and flat plate collectors was not available).</t>
  </si>
  <si>
    <t>Cumulative collector area in operation within Europe [m²]</t>
  </si>
  <si>
    <t>Cumulative collector area in operation outside Europe [m²]</t>
  </si>
  <si>
    <t xml:space="preserve">Number of systems added within Europe </t>
  </si>
  <si>
    <t>Number of systems added outside Europe</t>
  </si>
  <si>
    <t>World Total = 522 Systems</t>
  </si>
  <si>
    <t>Note: Figure includes plants with collector fields of at least 350 kilowatts-thermal (kWth) (500 m2), either for solar district heating or for solar hot water and/or solar space heating of residential, commercial and public buildings. Data are for solar water collectors and concentrating collectors.</t>
  </si>
  <si>
    <t>Source: IEA SHC. based on data from Spörk-Dür, AEE INTEC, Gleisdorf, Austria, personal communication with REN21, April 2022.
  C. Travasaros, EBHE, Piraeus, Greece, personal communications with B. Epp, solrico, February/March 2022 and from Weiss and Spörk-Dür, Solar Heat Worldwide. Global Market Development and Trends in 2021, Detailed Market Figures 2020, International Energy Agency (IEA) Solar Heating and Cooling Programme (SHC), 2022, https://www.iea-shc.org/solar-heat-worldwide.. Year-end total installations of concentrating collector technologies (linear Fresnel, parabolic trough and dish) were reported by aperture area and converted into solar thermal capacity using the internationally accepted convention for stationary collectors, 1 million m2 = 0.7 GWth.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</si>
</sst>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_(* #,##0.00_);_(* \(#,##0.00\);_(* &quot;-&quot;??_);_(@_)"/>
    <numFmt numFmtId="165" formatCode="_(* #,##0_);_(* \(#,##0\);_(* &quot;-&quot;??_);_(@_)"/>
    <numFmt numFmtId="166" formatCode="0.0"/>
    <numFmt numFmtId="167" formatCode="0.0%"/>
    <numFmt numFmtId="171" formatCode="[$-409]d/mmm/yyyy;@"/>
    <numFmt numFmtId="172" formatCode="_ * #,##0.00_ ;_ * \-#,##0.00_ ;_ * &quot;-&quot;??_ ;_ @_ "/>
    <numFmt numFmtId="173" formatCode="0_);\(0\)"/>
  </numFmts>
  <fonts count="77">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sz val="11"/>
      <color rgb="FF000000"/>
      <name val="Calibri"/>
      <family val="2"/>
      <scheme val="minor"/>
    </font>
    <font>
      <b/>
      <sz val="16"/>
      <color rgb="FFFF0000"/>
      <name val="Calibri"/>
      <family val="2"/>
      <scheme val="minor"/>
    </font>
    <font>
      <sz val="11"/>
      <color theme="1"/>
      <name val="Calibri"/>
      <family val="2"/>
      <charset val="177"/>
      <scheme val="minor"/>
    </font>
    <font>
      <sz val="11"/>
      <name val="Calibri"/>
      <family val="2"/>
      <scheme val="minor"/>
    </font>
    <font>
      <i/>
      <sz val="11"/>
      <name val="Calibri"/>
      <family val="2"/>
      <scheme val="minor"/>
    </font>
    <font>
      <b/>
      <sz val="11"/>
      <color rgb="FFFF0000"/>
      <name val="Calibri"/>
      <family val="2"/>
      <scheme val="minor"/>
    </font>
    <font>
      <u/>
      <sz val="11"/>
      <color theme="10"/>
      <name val="Calibri"/>
      <family val="2"/>
      <charset val="177"/>
      <scheme val="minor"/>
    </font>
    <font>
      <sz val="10"/>
      <name val="Arial"/>
      <family val="2"/>
    </font>
    <font>
      <u/>
      <sz val="11"/>
      <color theme="10"/>
      <name val="Calibri"/>
      <family val="2"/>
      <scheme val="minor"/>
    </font>
    <font>
      <sz val="12"/>
      <name val="宋体"/>
      <charset val="134"/>
    </font>
    <font>
      <sz val="10"/>
      <color rgb="FF000000"/>
      <name val="Arial"/>
      <family val="2"/>
    </font>
    <font>
      <sz val="8"/>
      <color rgb="FF000000"/>
      <name val="Arial"/>
      <family val="2"/>
    </font>
    <font>
      <sz val="14"/>
      <color rgb="FF99CC00"/>
      <name val="Arial"/>
      <family val="2"/>
    </font>
    <font>
      <sz val="6"/>
      <color rgb="FF000000"/>
      <name val="Arial"/>
      <family val="2"/>
    </font>
    <font>
      <b/>
      <sz val="8.5"/>
      <color rgb="FF99CC00"/>
      <name val="Arial"/>
      <family val="2"/>
    </font>
    <font>
      <b/>
      <sz val="7"/>
      <color rgb="FFFFFFFF"/>
      <name val="Arial"/>
      <family val="2"/>
    </font>
    <font>
      <b/>
      <sz val="7"/>
      <color rgb="FF000000"/>
      <name val="Arial"/>
      <family val="2"/>
    </font>
    <font>
      <sz val="7"/>
      <color rgb="FF000000"/>
      <name val="Arial"/>
      <family val="2"/>
    </font>
    <font>
      <sz val="6.5"/>
      <color rgb="FF000000"/>
      <name val="Arial"/>
      <family val="2"/>
    </font>
    <font>
      <sz val="9"/>
      <color rgb="FF000000"/>
      <name val="Geneva"/>
      <family val="2"/>
    </font>
    <font>
      <u/>
      <sz val="8"/>
      <color rgb="FF0000FF"/>
      <name val="Arial"/>
      <family val="2"/>
    </font>
    <font>
      <sz val="11"/>
      <color rgb="FF1D1C1D"/>
      <name val="Arial"/>
      <family val="2"/>
    </font>
    <font>
      <b/>
      <sz val="16"/>
      <color rgb="FF0070C0"/>
      <name val="Calibri"/>
      <family val="2"/>
      <scheme val="minor"/>
    </font>
    <font>
      <b/>
      <sz val="8"/>
      <color theme="0"/>
      <name val="Arial"/>
      <family val="2"/>
    </font>
    <font>
      <sz val="8"/>
      <color theme="4"/>
      <name val="Arial"/>
      <family val="2"/>
    </font>
    <font>
      <sz val="8"/>
      <color theme="5" tint="-0.24994659260841701"/>
      <name val="Arial"/>
      <family val="2"/>
    </font>
    <font>
      <b/>
      <sz val="11"/>
      <color rgb="FF000000"/>
      <name val="Calibri"/>
      <family val="2"/>
      <scheme val="minor"/>
    </font>
    <font>
      <b/>
      <sz val="11"/>
      <color rgb="FFFA7D00"/>
      <name val="Calibri"/>
      <family val="2"/>
      <scheme val="minor"/>
    </font>
    <font>
      <sz val="11"/>
      <color rgb="FFFF0000"/>
      <name val="Calibri"/>
      <family val="2"/>
      <scheme val="minor"/>
    </font>
    <font>
      <sz val="11"/>
      <color theme="0"/>
      <name val="Calibri"/>
      <family val="2"/>
      <scheme val="minor"/>
    </font>
    <font>
      <b/>
      <sz val="11"/>
      <name val="Calibri"/>
      <family val="2"/>
      <scheme val="minor"/>
    </font>
    <font>
      <sz val="10"/>
      <color indexed="8"/>
      <name val="Arial"/>
      <family val="2"/>
    </font>
    <font>
      <sz val="11"/>
      <color indexed="8"/>
      <name val="Calibri"/>
      <family val="2"/>
    </font>
    <font>
      <i/>
      <sz val="11"/>
      <color rgb="FF000000"/>
      <name val="Calibri"/>
      <family val="2"/>
      <scheme val="minor"/>
    </font>
    <font>
      <u/>
      <sz val="11"/>
      <color theme="10"/>
      <name val="Calibri"/>
      <family val="2"/>
    </font>
    <font>
      <u/>
      <sz val="11"/>
      <color rgb="FF1155CC"/>
      <name val="Calibri"/>
      <family val="2"/>
      <scheme val="minor"/>
    </font>
    <font>
      <u/>
      <sz val="11"/>
      <color rgb="FF0000FF"/>
      <name val="Calibri"/>
      <family val="2"/>
      <scheme val="minor"/>
    </font>
    <font>
      <u/>
      <sz val="11"/>
      <color rgb="FF000000"/>
      <name val="Calibri"/>
      <family val="2"/>
      <scheme val="minor"/>
    </font>
    <font>
      <u/>
      <sz val="11"/>
      <color rgb="FF0563C1"/>
      <name val="Calibri"/>
      <family val="2"/>
      <scheme val="minor"/>
    </font>
    <font>
      <b/>
      <sz val="11"/>
      <color indexed="8"/>
      <name val="Calibri"/>
      <family val="2"/>
    </font>
    <font>
      <b/>
      <sz val="11"/>
      <color indexed="9"/>
      <name val="Calibri"/>
      <family val="2"/>
      <scheme val="minor"/>
    </font>
    <font>
      <sz val="8"/>
      <name val="Arial"/>
      <family val="2"/>
    </font>
    <font>
      <sz val="9"/>
      <name val="Geneva"/>
    </font>
    <font>
      <u/>
      <sz val="8"/>
      <color indexed="12"/>
      <name val="Arial"/>
      <family val="2"/>
    </font>
    <font>
      <sz val="11"/>
      <color theme="1"/>
      <name val="Calibri"/>
      <family val="2"/>
      <charset val="128"/>
      <scheme val="minor"/>
    </font>
    <font>
      <sz val="11"/>
      <name val="Times New Roman"/>
      <family val="1"/>
    </font>
    <font>
      <sz val="9"/>
      <color theme="1"/>
      <name val="Meiryo UI"/>
      <family val="2"/>
      <charset val="128"/>
    </font>
    <font>
      <sz val="11"/>
      <name val="明朝"/>
      <family val="1"/>
      <charset val="128"/>
    </font>
    <font>
      <sz val="9"/>
      <name val="ＭＳ Ｐゴシック"/>
      <family val="3"/>
      <charset val="128"/>
    </font>
    <font>
      <sz val="9"/>
      <color theme="1"/>
      <name val="小塚ゴシック Pro M"/>
      <family val="3"/>
      <charset val="128"/>
    </font>
    <font>
      <u/>
      <sz val="9"/>
      <color theme="10"/>
      <name val="ＭＳ Ｐゴシック"/>
      <family val="3"/>
      <charset val="128"/>
    </font>
    <font>
      <u/>
      <sz val="11"/>
      <color theme="10"/>
      <name val="Calibri"/>
      <family val="2"/>
      <charset val="128"/>
      <scheme val="minor"/>
    </font>
    <font>
      <sz val="12"/>
      <color theme="1"/>
      <name val="Calibri"/>
      <family val="2"/>
      <scheme val="minor"/>
    </font>
    <font>
      <u/>
      <sz val="12"/>
      <color theme="10"/>
      <name val="Calibri"/>
      <family val="2"/>
      <scheme val="minor"/>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1"/>
      <color rgb="FF00B050"/>
      <name val="Calibri"/>
      <family val="2"/>
      <scheme val="minor"/>
    </font>
    <font>
      <b/>
      <sz val="11"/>
      <color rgb="FF00B050"/>
      <name val="Calibri"/>
      <family val="2"/>
      <scheme val="minor"/>
    </font>
    <font>
      <sz val="11"/>
      <name val="Calibri"/>
      <family val="2"/>
    </font>
    <font>
      <i/>
      <sz val="11"/>
      <color rgb="FF000000"/>
      <name val="Calibri"/>
      <family val="2"/>
    </font>
    <font>
      <i/>
      <sz val="11"/>
      <color rgb="FFFF0000"/>
      <name val="Calibri"/>
      <family val="2"/>
    </font>
  </fonts>
  <fills count="39">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4"/>
        <bgColor indexed="64"/>
      </patternFill>
    </fill>
    <fill>
      <patternFill patternType="solid">
        <fgColor rgb="FFFFFFCC"/>
        <bgColor indexed="64"/>
      </patternFill>
    </fill>
    <fill>
      <patternFill patternType="solid">
        <fgColor rgb="FFF2F2F2"/>
      </patternFill>
    </fill>
    <fill>
      <patternFill patternType="solid">
        <fgColor rgb="FFFFFFCC"/>
      </patternFill>
    </fill>
    <fill>
      <patternFill patternType="solid">
        <fgColor theme="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FC000"/>
        <bgColor indexed="64"/>
      </patternFill>
    </fill>
    <fill>
      <patternFill patternType="solid">
        <fgColor rgb="FFB7B7B7"/>
        <bgColor rgb="FFB7B7B7"/>
      </patternFill>
    </fill>
    <fill>
      <patternFill patternType="solid">
        <fgColor theme="7"/>
        <bgColor rgb="FFB7B7B7"/>
      </patternFill>
    </fill>
    <fill>
      <patternFill patternType="solid">
        <fgColor theme="0" tint="-4.9989318521683403E-2"/>
        <bgColor indexed="64"/>
      </patternFill>
    </fill>
    <fill>
      <patternFill patternType="solid">
        <fgColor theme="0" tint="-0.14999847407452621"/>
        <bgColor rgb="FFB7B7B7"/>
      </patternFill>
    </fill>
    <fill>
      <patternFill patternType="solid">
        <fgColor theme="0" tint="-0.499984740745262"/>
        <bgColor indexed="64"/>
      </patternFill>
    </fill>
    <fill>
      <patternFill patternType="solid">
        <fgColor theme="7" tint="-0.249977111117893"/>
        <bgColor indexed="64"/>
      </patternFill>
    </fill>
    <fill>
      <patternFill patternType="solid">
        <fgColor theme="4" tint="0.39997558519241921"/>
        <bgColor rgb="FFB7B7B7"/>
      </patternFill>
    </fill>
    <fill>
      <patternFill patternType="solid">
        <fgColor theme="9" tint="-0.249977111117893"/>
        <bgColor indexed="64"/>
      </patternFill>
    </fill>
    <fill>
      <patternFill patternType="solid">
        <fgColor theme="0" tint="-0.499984740745262"/>
        <bgColor rgb="FFB7B7B7"/>
      </patternFill>
    </fill>
    <fill>
      <patternFill patternType="solid">
        <fgColor indexed="9"/>
      </patternFill>
    </fill>
    <fill>
      <patternFill patternType="solid">
        <fgColor indexed="34"/>
      </patternFill>
    </fill>
    <fill>
      <patternFill patternType="solid">
        <fgColor indexed="26"/>
      </patternFill>
    </fill>
    <fill>
      <patternFill patternType="solid">
        <fgColor indexed="27"/>
      </patternFill>
    </fill>
    <fill>
      <patternFill patternType="solid">
        <fgColor indexed="4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29"/>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FF0000"/>
        <bgColor indexed="64"/>
      </patternFill>
    </fill>
    <fill>
      <patternFill patternType="solid">
        <fgColor rgb="FFC6E0B4"/>
        <bgColor indexed="64"/>
      </patternFill>
    </fill>
  </fills>
  <borders count="29">
    <border>
      <left/>
      <right/>
      <top/>
      <bottom/>
      <diagonal/>
    </border>
    <border>
      <left style="thin">
        <color indexed="64"/>
      </left>
      <right style="thin">
        <color indexed="64"/>
      </right>
      <top/>
      <bottom/>
      <diagonal/>
    </border>
    <border>
      <left/>
      <right/>
      <top/>
      <bottom style="thin">
        <color rgb="FF99CC00"/>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s>
  <cellStyleXfs count="163">
    <xf numFmtId="0" fontId="0"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10" fillId="0" borderId="0" applyNumberFormat="0" applyFill="0" applyBorder="0" applyAlignment="0" applyProtection="0"/>
    <xf numFmtId="0" fontId="1" fillId="0" borderId="0"/>
    <xf numFmtId="0" fontId="11" fillId="0" borderId="0"/>
    <xf numFmtId="0" fontId="12" fillId="0" borderId="0" applyNumberFormat="0" applyFill="0" applyBorder="0" applyAlignment="0" applyProtection="0"/>
    <xf numFmtId="164" fontId="13" fillId="0" borderId="0" applyFont="0" applyFill="0" applyBorder="0" applyAlignment="0" applyProtection="0">
      <alignment vertical="center"/>
    </xf>
    <xf numFmtId="0" fontId="3" fillId="0" borderId="0"/>
    <xf numFmtId="0" fontId="16" fillId="0" borderId="0"/>
    <xf numFmtId="0" fontId="17" fillId="0" borderId="0">
      <alignment horizontal="right"/>
    </xf>
    <xf numFmtId="0" fontId="18" fillId="0" borderId="0"/>
    <xf numFmtId="0" fontId="15" fillId="0" borderId="0"/>
    <xf numFmtId="0" fontId="19" fillId="0" borderId="0"/>
    <xf numFmtId="0" fontId="20" fillId="0" borderId="2" applyNumberFormat="0" applyAlignment="0"/>
    <xf numFmtId="0" fontId="21" fillId="0" borderId="0" applyAlignment="0">
      <alignment horizontal="left"/>
    </xf>
    <xf numFmtId="0" fontId="21" fillId="0" borderId="0">
      <alignment horizontal="right"/>
    </xf>
    <xf numFmtId="167" fontId="21" fillId="0" borderId="0">
      <alignment horizontal="right"/>
    </xf>
    <xf numFmtId="166" fontId="21" fillId="0" borderId="0">
      <alignment horizontal="right"/>
    </xf>
    <xf numFmtId="0" fontId="22" fillId="0" borderId="0"/>
    <xf numFmtId="164" fontId="23" fillId="0" borderId="0" applyFont="0" applyFill="0" applyBorder="0" applyAlignment="0" applyProtection="0"/>
    <xf numFmtId="43" fontId="3" fillId="0" borderId="0" applyFont="0" applyFill="0" applyBorder="0" applyAlignment="0" applyProtection="0"/>
    <xf numFmtId="0" fontId="24" fillId="0" borderId="0" applyNumberFormat="0" applyFill="0" applyBorder="0" applyAlignment="0" applyProtection="0">
      <alignment vertical="top"/>
      <protection locked="0"/>
    </xf>
    <xf numFmtId="0" fontId="15" fillId="0" borderId="0" applyFill="0" applyBorder="0"/>
    <xf numFmtId="0" fontId="14" fillId="0" borderId="0"/>
    <xf numFmtId="0" fontId="15" fillId="0" borderId="0" applyFill="0" applyBorder="0"/>
    <xf numFmtId="0" fontId="14" fillId="0" borderId="0"/>
    <xf numFmtId="167" fontId="23" fillId="0" borderId="0" applyFont="0" applyFill="0" applyBorder="0" applyAlignment="0" applyProtection="0"/>
    <xf numFmtId="9" fontId="3" fillId="0" borderId="0" applyFont="0" applyFill="0" applyBorder="0" applyAlignment="0" applyProtection="0"/>
    <xf numFmtId="0" fontId="14" fillId="0" borderId="0"/>
    <xf numFmtId="164" fontId="3" fillId="0" borderId="0" applyFont="0" applyFill="0" applyBorder="0" applyAlignment="0" applyProtection="0"/>
    <xf numFmtId="0" fontId="14" fillId="0" borderId="0"/>
    <xf numFmtId="0" fontId="15" fillId="0" borderId="0" applyFill="0" applyBorder="0"/>
    <xf numFmtId="0" fontId="15" fillId="0" borderId="0" applyFill="0" applyBorder="0"/>
    <xf numFmtId="0" fontId="15" fillId="0" borderId="0" applyFill="0" applyBorder="0"/>
    <xf numFmtId="0" fontId="15" fillId="0" borderId="0" applyFill="0" applyBorder="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15" fillId="0" borderId="0" applyFill="0" applyBorder="0"/>
    <xf numFmtId="0" fontId="15" fillId="0" borderId="0" applyFill="0" applyBorder="0"/>
    <xf numFmtId="0" fontId="14" fillId="0" borderId="0"/>
    <xf numFmtId="0" fontId="15" fillId="0" borderId="0" applyFill="0" applyBorder="0"/>
    <xf numFmtId="0" fontId="15" fillId="0" borderId="0" applyFill="0" applyBorder="0"/>
    <xf numFmtId="0" fontId="27" fillId="4" borderId="0" applyNumberFormat="0" applyProtection="0">
      <alignment wrapText="1"/>
    </xf>
    <xf numFmtId="0" fontId="28" fillId="5" borderId="3" applyNumberFormat="0" applyProtection="0">
      <alignment vertical="center"/>
    </xf>
    <xf numFmtId="4" fontId="29" fillId="5" borderId="3" applyNumberFormat="0" applyProtection="0"/>
    <xf numFmtId="0" fontId="31" fillId="6" borderId="4" applyNumberFormat="0" applyAlignment="0" applyProtection="0"/>
    <xf numFmtId="0" fontId="10" fillId="0" borderId="0" applyNumberFormat="0" applyFill="0" applyBorder="0" applyAlignment="0" applyProtection="0"/>
    <xf numFmtId="38" fontId="51" fillId="0" borderId="0" applyFont="0" applyFill="0" applyBorder="0" applyAlignment="0" applyProtection="0"/>
    <xf numFmtId="0" fontId="52" fillId="0" borderId="0">
      <alignment vertical="center"/>
    </xf>
    <xf numFmtId="0" fontId="1" fillId="0" borderId="0"/>
    <xf numFmtId="9" fontId="1" fillId="0" borderId="0" applyFont="0" applyFill="0" applyBorder="0" applyAlignment="0" applyProtection="0"/>
    <xf numFmtId="0" fontId="45" fillId="0" borderId="0" applyFill="0" applyBorder="0"/>
    <xf numFmtId="164" fontId="46" fillId="0" borderId="0" applyFont="0" applyFill="0" applyBorder="0" applyAlignment="0" applyProtection="0"/>
    <xf numFmtId="0" fontId="47" fillId="0" borderId="0" applyNumberFormat="0" applyFill="0" applyBorder="0" applyAlignment="0" applyProtection="0">
      <alignment vertical="top"/>
      <protection locked="0"/>
    </xf>
    <xf numFmtId="167" fontId="46" fillId="0" borderId="0" applyFont="0" applyFill="0" applyBorder="0" applyAlignment="0" applyProtection="0"/>
    <xf numFmtId="0" fontId="11" fillId="0" borderId="0"/>
    <xf numFmtId="0" fontId="45" fillId="0" borderId="0" applyFill="0" applyBorder="0"/>
    <xf numFmtId="164" fontId="1" fillId="0" borderId="0" applyFont="0" applyFill="0" applyBorder="0" applyAlignment="0" applyProtection="0"/>
    <xf numFmtId="43" fontId="36" fillId="0" borderId="0" applyFont="0" applyFill="0" applyBorder="0" applyAlignment="0" applyProtection="0"/>
    <xf numFmtId="0" fontId="11" fillId="0" borderId="0"/>
    <xf numFmtId="0" fontId="11" fillId="0" borderId="0"/>
    <xf numFmtId="164" fontId="1" fillId="0" borderId="0" applyFont="0" applyFill="0" applyBorder="0" applyAlignment="0" applyProtection="0"/>
    <xf numFmtId="0" fontId="11" fillId="0" borderId="0"/>
    <xf numFmtId="0" fontId="45" fillId="0" borderId="0" applyFill="0" applyBorder="0"/>
    <xf numFmtId="0" fontId="45" fillId="0" borderId="0" applyFill="0" applyBorder="0"/>
    <xf numFmtId="0" fontId="45" fillId="0" borderId="0" applyFill="0" applyBorder="0"/>
    <xf numFmtId="0" fontId="45" fillId="0" borderId="0" applyFill="0" applyBorder="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5" fillId="0" borderId="0" applyFill="0" applyBorder="0"/>
    <xf numFmtId="0" fontId="45" fillId="0" borderId="0" applyFill="0" applyBorder="0"/>
    <xf numFmtId="0" fontId="11" fillId="0" borderId="0"/>
    <xf numFmtId="0" fontId="45" fillId="0" borderId="0" applyFill="0" applyBorder="0"/>
    <xf numFmtId="0" fontId="45" fillId="0" borderId="0" applyFill="0" applyBorder="0"/>
    <xf numFmtId="0" fontId="45" fillId="0" borderId="0" applyFill="0" applyBorder="0"/>
    <xf numFmtId="0" fontId="45" fillId="0" borderId="0" applyFill="0" applyBorder="0"/>
    <xf numFmtId="171" fontId="11" fillId="0" borderId="0"/>
    <xf numFmtId="171" fontId="11" fillId="0" borderId="0"/>
    <xf numFmtId="171" fontId="38" fillId="0" borderId="0" applyNumberFormat="0" applyFill="0" applyBorder="0" applyAlignment="0" applyProtection="0">
      <alignment vertical="top"/>
      <protection locked="0"/>
    </xf>
    <xf numFmtId="171" fontId="1" fillId="0" borderId="0"/>
    <xf numFmtId="0" fontId="11" fillId="0" borderId="0"/>
    <xf numFmtId="0" fontId="45" fillId="0" borderId="0" applyFill="0" applyBorder="0"/>
    <xf numFmtId="0" fontId="11" fillId="0" borderId="0"/>
    <xf numFmtId="0" fontId="1" fillId="0" borderId="0"/>
    <xf numFmtId="9" fontId="11" fillId="0" borderId="0" applyFont="0" applyFill="0" applyBorder="0" applyAlignment="0" applyProtection="0"/>
    <xf numFmtId="0" fontId="55" fillId="0" borderId="0" applyNumberFormat="0" applyFill="0" applyBorder="0" applyAlignment="0" applyProtection="0">
      <alignment vertical="center"/>
    </xf>
    <xf numFmtId="0" fontId="48" fillId="0" borderId="0">
      <alignment vertical="center"/>
    </xf>
    <xf numFmtId="38" fontId="50" fillId="0" borderId="0" applyFont="0" applyFill="0" applyBorder="0" applyAlignment="0" applyProtection="0">
      <alignment vertical="center"/>
    </xf>
    <xf numFmtId="9" fontId="48" fillId="0" borderId="0" applyFont="0" applyFill="0" applyBorder="0" applyAlignment="0" applyProtection="0"/>
    <xf numFmtId="0" fontId="49" fillId="0" borderId="0">
      <alignment vertical="center"/>
    </xf>
    <xf numFmtId="38" fontId="52" fillId="0" borderId="0" applyFont="0" applyFill="0" applyBorder="0" applyAlignment="0" applyProtection="0">
      <alignment vertical="center"/>
    </xf>
    <xf numFmtId="0" fontId="6" fillId="0" borderId="0"/>
    <xf numFmtId="172" fontId="6" fillId="0" borderId="0" applyFont="0" applyFill="0" applyBorder="0" applyAlignment="0" applyProtection="0"/>
    <xf numFmtId="0" fontId="12" fillId="0" borderId="0" applyNumberFormat="0" applyFill="0" applyBorder="0" applyAlignment="0" applyProtection="0"/>
    <xf numFmtId="0" fontId="50" fillId="0" borderId="0">
      <alignment vertical="center"/>
    </xf>
    <xf numFmtId="38" fontId="51" fillId="0" borderId="0" applyFont="0" applyFill="0" applyBorder="0" applyAlignment="0" applyProtection="0">
      <alignment vertical="center"/>
    </xf>
    <xf numFmtId="0" fontId="53" fillId="9" borderId="0" applyNumberFormat="0" applyBorder="0" applyAlignment="0" applyProtection="0">
      <alignment vertical="center"/>
    </xf>
    <xf numFmtId="0" fontId="54" fillId="0" borderId="0" applyNumberFormat="0" applyFill="0" applyBorder="0" applyAlignment="0" applyProtection="0">
      <alignment vertical="top"/>
      <protection locked="0"/>
    </xf>
    <xf numFmtId="0" fontId="53" fillId="10" borderId="0" applyNumberFormat="0" applyBorder="0" applyAlignment="0" applyProtection="0">
      <alignment vertical="center"/>
    </xf>
    <xf numFmtId="0" fontId="51" fillId="0" borderId="0"/>
    <xf numFmtId="0" fontId="6" fillId="0" borderId="0"/>
    <xf numFmtId="0" fontId="56" fillId="0" borderId="0"/>
    <xf numFmtId="9" fontId="56" fillId="0" borderId="0" applyFont="0" applyFill="0" applyBorder="0" applyAlignment="0" applyProtection="0"/>
    <xf numFmtId="0" fontId="57" fillId="0" borderId="0" applyNumberFormat="0" applyFill="0" applyBorder="0" applyAlignment="0" applyProtection="0"/>
    <xf numFmtId="0" fontId="13" fillId="0" borderId="0">
      <alignment vertical="center"/>
    </xf>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8" borderId="0" applyNumberFormat="0" applyBorder="0" applyAlignment="0" applyProtection="0"/>
    <xf numFmtId="0" fontId="36" fillId="25"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26" borderId="0" applyNumberFormat="0" applyBorder="0" applyAlignment="0" applyProtection="0"/>
    <xf numFmtId="0" fontId="58" fillId="29"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29" borderId="0" applyNumberFormat="0" applyBorder="0" applyAlignment="0" applyProtection="0"/>
    <xf numFmtId="0" fontId="58" fillId="33" borderId="0" applyNumberFormat="0" applyBorder="0" applyAlignment="0" applyProtection="0"/>
    <xf numFmtId="0" fontId="59" fillId="34" borderId="0" applyNumberFormat="0" applyBorder="0" applyAlignment="0" applyProtection="0"/>
    <xf numFmtId="0" fontId="60" fillId="35" borderId="9" applyNumberFormat="0" applyAlignment="0" applyProtection="0"/>
    <xf numFmtId="0" fontId="61" fillId="0" borderId="0" applyNumberFormat="0" applyFill="0" applyBorder="0" applyAlignment="0" applyProtection="0"/>
    <xf numFmtId="0" fontId="62" fillId="36" borderId="0" applyNumberFormat="0" applyBorder="0" applyAlignment="0" applyProtection="0"/>
    <xf numFmtId="0" fontId="63" fillId="0" borderId="10" applyNumberFormat="0" applyFill="0" applyAlignment="0" applyProtection="0"/>
    <xf numFmtId="0" fontId="64" fillId="0" borderId="11" applyNumberFormat="0" applyFill="0" applyAlignment="0" applyProtection="0"/>
    <xf numFmtId="0" fontId="65" fillId="0" borderId="12" applyNumberFormat="0" applyFill="0" applyAlignment="0" applyProtection="0"/>
    <xf numFmtId="0" fontId="65" fillId="0" borderId="0" applyNumberFormat="0" applyFill="0" applyBorder="0" applyAlignment="0" applyProtection="0"/>
    <xf numFmtId="0" fontId="66" fillId="25" borderId="8" applyNumberFormat="0" applyAlignment="0" applyProtection="0"/>
    <xf numFmtId="0" fontId="67" fillId="0" borderId="13" applyNumberFormat="0" applyFill="0" applyAlignment="0" applyProtection="0"/>
    <xf numFmtId="0" fontId="68" fillId="27" borderId="0" applyNumberFormat="0" applyBorder="0" applyAlignment="0" applyProtection="0"/>
    <xf numFmtId="0" fontId="13" fillId="23" borderId="6" applyNumberFormat="0" applyFont="0" applyAlignment="0" applyProtection="0"/>
    <xf numFmtId="0" fontId="69" fillId="21" borderId="14" applyNumberFormat="0" applyAlignment="0" applyProtection="0"/>
    <xf numFmtId="9" fontId="13" fillId="0" borderId="0" applyFont="0" applyFill="0" applyBorder="0" applyAlignment="0" applyProtection="0">
      <alignment vertical="center"/>
    </xf>
    <xf numFmtId="0" fontId="70" fillId="0" borderId="0" applyNumberFormat="0" applyFill="0" applyBorder="0" applyAlignment="0" applyProtection="0"/>
    <xf numFmtId="0" fontId="43" fillId="0" borderId="15" applyNumberFormat="0" applyFill="0" applyAlignment="0" applyProtection="0"/>
    <xf numFmtId="0" fontId="71" fillId="0" borderId="0" applyNumberFormat="0" applyFill="0" applyBorder="0" applyAlignment="0" applyProtection="0"/>
    <xf numFmtId="173" fontId="35" fillId="0" borderId="0">
      <alignment horizontal="left"/>
    </xf>
    <xf numFmtId="0" fontId="11" fillId="7" borderId="5" applyNumberFormat="0" applyFont="0" applyAlignment="0" applyProtection="0"/>
    <xf numFmtId="0" fontId="33" fillId="8" borderId="0" applyNumberFormat="0" applyBorder="0" applyAlignment="0" applyProtection="0"/>
    <xf numFmtId="0" fontId="11" fillId="0" borderId="0"/>
    <xf numFmtId="164" fontId="13" fillId="0" borderId="0" applyFont="0" applyFill="0" applyBorder="0" applyAlignment="0" applyProtection="0"/>
    <xf numFmtId="0" fontId="1" fillId="0" borderId="0"/>
    <xf numFmtId="0" fontId="1" fillId="0" borderId="0"/>
    <xf numFmtId="0" fontId="1" fillId="7" borderId="5" applyNumberFormat="0" applyFont="0" applyAlignment="0" applyProtection="0"/>
    <xf numFmtId="0" fontId="56" fillId="0" borderId="0"/>
  </cellStyleXfs>
  <cellXfs count="157">
    <xf numFmtId="0" fontId="0" fillId="0" borderId="0" xfId="0"/>
    <xf numFmtId="0" fontId="9" fillId="0" borderId="0" xfId="0" applyFont="1"/>
    <xf numFmtId="0" fontId="7" fillId="0" borderId="0" xfId="0" applyFont="1" applyAlignment="1">
      <alignment wrapText="1"/>
    </xf>
    <xf numFmtId="0" fontId="7" fillId="0" borderId="0" xfId="0" applyFont="1"/>
    <xf numFmtId="0" fontId="25" fillId="0" borderId="0" xfId="0" applyFont="1"/>
    <xf numFmtId="0" fontId="26" fillId="0" borderId="0" xfId="0" applyFont="1" applyAlignment="1">
      <alignment horizontal="center"/>
    </xf>
    <xf numFmtId="0" fontId="8" fillId="0" borderId="0" xfId="0" applyFont="1" applyAlignment="1">
      <alignment wrapText="1"/>
    </xf>
    <xf numFmtId="0" fontId="8" fillId="0" borderId="0" xfId="0" applyFont="1"/>
    <xf numFmtId="0" fontId="12" fillId="0" borderId="0" xfId="12" applyFill="1"/>
    <xf numFmtId="0" fontId="5" fillId="0" borderId="0" xfId="0" applyFont="1"/>
    <xf numFmtId="0" fontId="2" fillId="0" borderId="0" xfId="0" applyFont="1"/>
    <xf numFmtId="0" fontId="4" fillId="0" borderId="0" xfId="0" applyFont="1"/>
    <xf numFmtId="0" fontId="30" fillId="0" borderId="0" xfId="0" applyFont="1"/>
    <xf numFmtId="0" fontId="7" fillId="0" borderId="0" xfId="0" applyFont="1" applyAlignment="1">
      <alignment horizontal="center"/>
    </xf>
    <xf numFmtId="0" fontId="1" fillId="0" borderId="0" xfId="0" applyFont="1"/>
    <xf numFmtId="0" fontId="34" fillId="0" borderId="0" xfId="0" applyFont="1"/>
    <xf numFmtId="0" fontId="1" fillId="0" borderId="0" xfId="0" applyFont="1" applyAlignment="1">
      <alignment vertical="center" wrapText="1"/>
    </xf>
    <xf numFmtId="0" fontId="7" fillId="0" borderId="1" xfId="0" applyFont="1" applyBorder="1"/>
    <xf numFmtId="167" fontId="7" fillId="0" borderId="0" xfId="0" applyNumberFormat="1" applyFont="1"/>
    <xf numFmtId="167" fontId="7" fillId="0" borderId="0" xfId="0" applyNumberFormat="1" applyFont="1" applyAlignment="1">
      <alignment horizontal="center"/>
    </xf>
    <xf numFmtId="0" fontId="7" fillId="0" borderId="0" xfId="0" applyFont="1" applyAlignment="1">
      <alignment horizontal="left" vertical="top"/>
    </xf>
    <xf numFmtId="0" fontId="1" fillId="0" borderId="0" xfId="0" applyFont="1" applyAlignment="1">
      <alignment vertical="top"/>
    </xf>
    <xf numFmtId="0" fontId="7" fillId="0" borderId="0" xfId="12" applyFont="1"/>
    <xf numFmtId="0" fontId="1" fillId="0" borderId="0" xfId="0" applyFont="1" applyAlignment="1">
      <alignment vertical="center"/>
    </xf>
    <xf numFmtId="0" fontId="39" fillId="0" borderId="7" xfId="0" applyFont="1" applyBorder="1"/>
    <xf numFmtId="0" fontId="39" fillId="0" borderId="0" xfId="0" applyFont="1"/>
    <xf numFmtId="0" fontId="41" fillId="0" borderId="7" xfId="0" applyFont="1" applyBorder="1" applyAlignment="1">
      <alignment horizontal="left"/>
    </xf>
    <xf numFmtId="0" fontId="41" fillId="0" borderId="0" xfId="0" applyFont="1" applyAlignment="1">
      <alignment horizontal="left"/>
    </xf>
    <xf numFmtId="0" fontId="2" fillId="0" borderId="0" xfId="3" applyFont="1"/>
    <xf numFmtId="0" fontId="1" fillId="0" borderId="0" xfId="3"/>
    <xf numFmtId="0" fontId="7" fillId="0" borderId="0" xfId="113" applyFont="1">
      <alignment vertical="center"/>
    </xf>
    <xf numFmtId="0" fontId="32" fillId="0" borderId="0" xfId="113" applyFont="1">
      <alignment vertical="center"/>
    </xf>
    <xf numFmtId="166" fontId="7" fillId="0" borderId="0" xfId="113" applyNumberFormat="1" applyFont="1">
      <alignment vertical="center"/>
    </xf>
    <xf numFmtId="0" fontId="34" fillId="0" borderId="17" xfId="113" applyFont="1" applyBorder="1" applyAlignment="1">
      <alignment horizontal="center"/>
    </xf>
    <xf numFmtId="0" fontId="44" fillId="0" borderId="0" xfId="113" applyFont="1">
      <alignment vertical="center"/>
    </xf>
    <xf numFmtId="9" fontId="7" fillId="0" borderId="0" xfId="150" applyFont="1">
      <alignment vertical="center"/>
    </xf>
    <xf numFmtId="0" fontId="32" fillId="0" borderId="0" xfId="0" applyFont="1"/>
    <xf numFmtId="0" fontId="12" fillId="0" borderId="0" xfId="12"/>
    <xf numFmtId="0" fontId="0" fillId="38" borderId="0" xfId="0" applyFill="1"/>
    <xf numFmtId="0" fontId="0" fillId="0" borderId="20" xfId="0" applyBorder="1"/>
    <xf numFmtId="0" fontId="9" fillId="0" borderId="21" xfId="0" applyFont="1" applyBorder="1"/>
    <xf numFmtId="0" fontId="0" fillId="0" borderId="21" xfId="0" applyBorder="1"/>
    <xf numFmtId="0" fontId="0" fillId="0" borderId="22" xfId="0" applyBorder="1"/>
    <xf numFmtId="0" fontId="0" fillId="0" borderId="23" xfId="0" applyBorder="1"/>
    <xf numFmtId="0" fontId="0" fillId="0" borderId="24" xfId="0" applyBorder="1"/>
    <xf numFmtId="0" fontId="0" fillId="37" borderId="0" xfId="0" applyFill="1"/>
    <xf numFmtId="0" fontId="0" fillId="0" borderId="25" xfId="0" applyBorder="1"/>
    <xf numFmtId="0" fontId="0" fillId="0" borderId="26" xfId="0" applyBorder="1"/>
    <xf numFmtId="0" fontId="0" fillId="0" borderId="27" xfId="0" applyBorder="1"/>
    <xf numFmtId="0" fontId="34" fillId="0" borderId="28" xfId="0" applyFont="1" applyBorder="1"/>
    <xf numFmtId="0" fontId="74" fillId="0" borderId="0" xfId="0" applyFont="1" applyAlignment="1">
      <alignment vertical="center" wrapText="1"/>
    </xf>
    <xf numFmtId="0" fontId="32" fillId="2" borderId="0" xfId="0" applyFont="1" applyFill="1"/>
    <xf numFmtId="0" fontId="2" fillId="11" borderId="28" xfId="0" applyFont="1" applyFill="1" applyBorder="1"/>
    <xf numFmtId="167" fontId="1" fillId="0" borderId="28" xfId="1" applyNumberFormat="1" applyFont="1" applyBorder="1"/>
    <xf numFmtId="0" fontId="1" fillId="0" borderId="28" xfId="0" applyFont="1" applyBorder="1"/>
    <xf numFmtId="9" fontId="1" fillId="0" borderId="28" xfId="1" applyFont="1" applyBorder="1"/>
    <xf numFmtId="0" fontId="2" fillId="0" borderId="28" xfId="0" applyFont="1" applyBorder="1"/>
    <xf numFmtId="0" fontId="2" fillId="3" borderId="28" xfId="0" applyFont="1" applyFill="1" applyBorder="1" applyAlignment="1">
      <alignment horizontal="center" vertical="center" wrapText="1"/>
    </xf>
    <xf numFmtId="0" fontId="2" fillId="3" borderId="28" xfId="0" applyFont="1" applyFill="1" applyBorder="1" applyAlignment="1">
      <alignment vertical="center" wrapText="1"/>
    </xf>
    <xf numFmtId="167" fontId="1" fillId="0" borderId="28" xfId="1" applyNumberFormat="1" applyFont="1" applyBorder="1" applyAlignment="1">
      <alignment vertical="center"/>
    </xf>
    <xf numFmtId="0" fontId="1" fillId="0" borderId="28" xfId="0" applyFont="1" applyBorder="1" applyAlignment="1">
      <alignment horizontal="center"/>
    </xf>
    <xf numFmtId="0" fontId="34" fillId="0" borderId="28" xfId="0" applyFont="1" applyBorder="1" applyAlignment="1">
      <alignment horizontal="center"/>
    </xf>
    <xf numFmtId="0" fontId="7" fillId="0" borderId="28" xfId="0" applyFont="1" applyBorder="1" applyAlignment="1">
      <alignment horizontal="center"/>
    </xf>
    <xf numFmtId="0" fontId="34" fillId="0" borderId="28" xfId="0" applyFont="1" applyBorder="1" applyAlignment="1">
      <alignment wrapText="1"/>
    </xf>
    <xf numFmtId="0" fontId="7" fillId="0" borderId="28" xfId="0" applyFont="1" applyBorder="1"/>
    <xf numFmtId="0" fontId="7" fillId="0" borderId="17" xfId="0" applyFont="1" applyBorder="1" applyAlignment="1">
      <alignment horizontal="center"/>
    </xf>
    <xf numFmtId="0" fontId="7" fillId="0" borderId="28" xfId="0" applyFont="1" applyBorder="1" applyAlignment="1">
      <alignment horizontal="left"/>
    </xf>
    <xf numFmtId="0" fontId="7" fillId="0" borderId="28" xfId="0" applyFont="1" applyBorder="1" applyAlignment="1">
      <alignment horizontal="center" vertical="top"/>
    </xf>
    <xf numFmtId="0" fontId="7" fillId="0" borderId="28" xfId="0" applyFont="1" applyBorder="1" applyAlignment="1">
      <alignment horizontal="center" wrapText="1"/>
    </xf>
    <xf numFmtId="0" fontId="34" fillId="13" borderId="28" xfId="0" applyFont="1" applyFill="1" applyBorder="1" applyAlignment="1">
      <alignment horizontal="center" vertical="center" wrapText="1"/>
    </xf>
    <xf numFmtId="0" fontId="4" fillId="0" borderId="28" xfId="0" applyFont="1" applyBorder="1" applyAlignment="1">
      <alignment horizontal="center"/>
    </xf>
    <xf numFmtId="0" fontId="7" fillId="0" borderId="28" xfId="0" applyFont="1" applyBorder="1" applyAlignment="1">
      <alignment vertical="top"/>
    </xf>
    <xf numFmtId="0" fontId="37" fillId="0" borderId="28" xfId="0" applyFont="1" applyBorder="1" applyAlignment="1">
      <alignment horizontal="right"/>
    </xf>
    <xf numFmtId="0" fontId="4" fillId="0" borderId="28" xfId="0" applyFont="1" applyBorder="1" applyAlignment="1">
      <alignment horizontal="left"/>
    </xf>
    <xf numFmtId="0" fontId="4" fillId="0" borderId="28" xfId="0" applyFont="1" applyBorder="1"/>
    <xf numFmtId="0" fontId="1" fillId="0" borderId="28" xfId="0" applyFont="1" applyBorder="1" applyAlignment="1">
      <alignment vertical="top"/>
    </xf>
    <xf numFmtId="0" fontId="34" fillId="3" borderId="28" xfId="0" applyFont="1" applyFill="1" applyBorder="1" applyAlignment="1">
      <alignment horizontal="center"/>
    </xf>
    <xf numFmtId="0" fontId="12" fillId="0" borderId="28" xfId="12" applyFill="1" applyBorder="1" applyAlignment="1"/>
    <xf numFmtId="0" fontId="34" fillId="0" borderId="28" xfId="0" applyFont="1" applyBorder="1" applyAlignment="1">
      <alignment horizontal="left"/>
    </xf>
    <xf numFmtId="0" fontId="39" fillId="0" borderId="28" xfId="0" applyFont="1" applyBorder="1" applyAlignment="1">
      <alignment horizontal="left"/>
    </xf>
    <xf numFmtId="0" fontId="7" fillId="0" borderId="17" xfId="0" applyFont="1" applyBorder="1" applyAlignment="1">
      <alignment horizontal="left"/>
    </xf>
    <xf numFmtId="0" fontId="12" fillId="0" borderId="17" xfId="12" applyFill="1" applyBorder="1" applyAlignment="1">
      <alignment horizontal="left"/>
    </xf>
    <xf numFmtId="0" fontId="30" fillId="0" borderId="28" xfId="0" applyFont="1" applyBorder="1" applyAlignment="1">
      <alignment horizontal="center"/>
    </xf>
    <xf numFmtId="0" fontId="39" fillId="0" borderId="28" xfId="0" applyFont="1" applyBorder="1"/>
    <xf numFmtId="0" fontId="40" fillId="0" borderId="28" xfId="0" applyFont="1" applyBorder="1"/>
    <xf numFmtId="0" fontId="41" fillId="0" borderId="28" xfId="0" applyFont="1" applyBorder="1"/>
    <xf numFmtId="0" fontId="8" fillId="0" borderId="28" xfId="0" applyFont="1" applyBorder="1" applyAlignment="1">
      <alignment horizontal="right"/>
    </xf>
    <xf numFmtId="0" fontId="34" fillId="13" borderId="28" xfId="0" applyFont="1" applyFill="1" applyBorder="1" applyAlignment="1">
      <alignment vertical="center" wrapText="1"/>
    </xf>
    <xf numFmtId="0" fontId="34" fillId="15" borderId="28" xfId="0" applyFont="1" applyFill="1" applyBorder="1" applyAlignment="1">
      <alignment horizontal="center" vertical="center" wrapText="1"/>
    </xf>
    <xf numFmtId="0" fontId="30" fillId="13" borderId="28" xfId="0" applyFont="1" applyFill="1" applyBorder="1" applyAlignment="1">
      <alignment horizontal="center" vertical="center" wrapText="1"/>
    </xf>
    <xf numFmtId="0" fontId="30" fillId="15" borderId="28" xfId="0" applyFont="1" applyFill="1" applyBorder="1" applyAlignment="1">
      <alignment horizontal="center" vertical="center" wrapText="1"/>
    </xf>
    <xf numFmtId="167" fontId="7" fillId="0" borderId="28" xfId="0" applyNumberFormat="1" applyFont="1" applyBorder="1" applyAlignment="1">
      <alignment horizontal="center"/>
    </xf>
    <xf numFmtId="0" fontId="30" fillId="0" borderId="28" xfId="0" applyFont="1" applyBorder="1"/>
    <xf numFmtId="0" fontId="7" fillId="3" borderId="28" xfId="0" applyFont="1" applyFill="1" applyBorder="1"/>
    <xf numFmtId="0" fontId="9" fillId="3" borderId="28" xfId="0" applyFont="1" applyFill="1" applyBorder="1"/>
    <xf numFmtId="0" fontId="34" fillId="17" borderId="28" xfId="0" applyFont="1" applyFill="1" applyBorder="1" applyAlignment="1">
      <alignment horizontal="center"/>
    </xf>
    <xf numFmtId="0" fontId="7" fillId="16" borderId="28" xfId="0" applyFont="1" applyFill="1" applyBorder="1"/>
    <xf numFmtId="0" fontId="7" fillId="16" borderId="17" xfId="0" applyFont="1" applyFill="1" applyBorder="1"/>
    <xf numFmtId="0" fontId="34" fillId="12" borderId="16" xfId="0" applyFont="1" applyFill="1" applyBorder="1" applyAlignment="1">
      <alignment horizontal="center" vertical="center" wrapText="1"/>
    </xf>
    <xf numFmtId="0" fontId="34" fillId="12" borderId="28" xfId="0" applyFont="1" applyFill="1" applyBorder="1" applyAlignment="1">
      <alignment horizontal="center" vertical="center" wrapText="1"/>
    </xf>
    <xf numFmtId="0" fontId="34" fillId="20" borderId="28" xfId="0" applyFont="1" applyFill="1" applyBorder="1" applyAlignment="1">
      <alignment horizontal="center" vertical="center" wrapText="1"/>
    </xf>
    <xf numFmtId="0" fontId="34" fillId="20" borderId="17" xfId="0" applyFont="1" applyFill="1" applyBorder="1" applyAlignment="1">
      <alignment horizontal="center" vertical="center" wrapText="1"/>
    </xf>
    <xf numFmtId="0" fontId="12" fillId="0" borderId="17" xfId="12" applyFill="1" applyBorder="1"/>
    <xf numFmtId="0" fontId="40" fillId="0" borderId="17" xfId="0" applyFont="1" applyBorder="1" applyAlignment="1">
      <alignment horizontal="left"/>
    </xf>
    <xf numFmtId="0" fontId="7" fillId="0" borderId="17" xfId="0" applyFont="1" applyBorder="1"/>
    <xf numFmtId="0" fontId="39" fillId="0" borderId="17" xfId="0" applyFont="1" applyBorder="1" applyAlignment="1">
      <alignment horizontal="left"/>
    </xf>
    <xf numFmtId="0" fontId="12" fillId="0" borderId="17" xfId="12" applyFill="1" applyBorder="1" applyAlignment="1"/>
    <xf numFmtId="0" fontId="42" fillId="0" borderId="17" xfId="0" applyFont="1" applyBorder="1"/>
    <xf numFmtId="0" fontId="40" fillId="0" borderId="17" xfId="0" applyFont="1" applyBorder="1" applyAlignment="1">
      <alignment horizontal="left" vertical="top"/>
    </xf>
    <xf numFmtId="0" fontId="12" fillId="0" borderId="17" xfId="12" applyFill="1" applyBorder="1" applyAlignment="1">
      <alignment horizontal="left" vertical="top"/>
    </xf>
    <xf numFmtId="0" fontId="7" fillId="0" borderId="28" xfId="12" applyFont="1" applyFill="1" applyBorder="1" applyAlignment="1"/>
    <xf numFmtId="0" fontId="41" fillId="0" borderId="17" xfId="0" applyFont="1" applyBorder="1" applyAlignment="1">
      <alignment horizontal="left"/>
    </xf>
    <xf numFmtId="0" fontId="34" fillId="3" borderId="28" xfId="113" applyFont="1" applyFill="1" applyBorder="1" applyAlignment="1">
      <alignment vertical="center" wrapText="1"/>
    </xf>
    <xf numFmtId="0" fontId="34" fillId="0" borderId="28" xfId="113" applyFont="1" applyBorder="1" applyAlignment="1">
      <alignment vertical="center" wrapText="1"/>
    </xf>
    <xf numFmtId="1" fontId="7" fillId="0" borderId="28" xfId="113" applyNumberFormat="1" applyFont="1" applyBorder="1">
      <alignment vertical="center"/>
    </xf>
    <xf numFmtId="0" fontId="34" fillId="0" borderId="28" xfId="113" applyFont="1" applyBorder="1">
      <alignment vertical="center"/>
    </xf>
    <xf numFmtId="0" fontId="34" fillId="0" borderId="28" xfId="113" applyFont="1" applyBorder="1" applyAlignment="1">
      <alignment horizontal="right" vertical="top"/>
    </xf>
    <xf numFmtId="1" fontId="7" fillId="0" borderId="28" xfId="150" applyNumberFormat="1" applyFont="1" applyFill="1" applyBorder="1" applyAlignment="1">
      <alignment vertical="center"/>
    </xf>
    <xf numFmtId="0" fontId="34" fillId="3" borderId="28" xfId="113" applyFont="1" applyFill="1" applyBorder="1" applyAlignment="1">
      <alignment horizontal="center" vertical="center"/>
    </xf>
    <xf numFmtId="166" fontId="34" fillId="3" borderId="28" xfId="113" applyNumberFormat="1" applyFont="1" applyFill="1" applyBorder="1" applyAlignment="1">
      <alignment horizontal="center" vertical="center" wrapText="1"/>
    </xf>
    <xf numFmtId="0" fontId="34" fillId="3" borderId="28" xfId="113" applyFont="1" applyFill="1" applyBorder="1" applyAlignment="1">
      <alignment horizontal="center" vertical="center" wrapText="1"/>
    </xf>
    <xf numFmtId="0" fontId="7" fillId="0" borderId="28" xfId="113" applyFont="1" applyBorder="1" applyAlignment="1">
      <alignment horizontal="center" vertical="center"/>
    </xf>
    <xf numFmtId="0" fontId="34" fillId="0" borderId="28" xfId="113" applyFont="1" applyBorder="1" applyAlignment="1">
      <alignment horizontal="left" vertical="center"/>
    </xf>
    <xf numFmtId="3" fontId="7" fillId="0" borderId="28" xfId="113" applyNumberFormat="1" applyFont="1" applyBorder="1" applyAlignment="1">
      <alignment horizontal="center" vertical="center"/>
    </xf>
    <xf numFmtId="9" fontId="7" fillId="0" borderId="28" xfId="150" applyFont="1" applyFill="1" applyBorder="1" applyAlignment="1">
      <alignment horizontal="center" vertical="center"/>
    </xf>
    <xf numFmtId="9" fontId="72" fillId="0" borderId="28" xfId="150" applyFont="1" applyFill="1" applyBorder="1" applyAlignment="1">
      <alignment horizontal="center" vertical="center"/>
    </xf>
    <xf numFmtId="9" fontId="73" fillId="0" borderId="28" xfId="150" applyFont="1" applyFill="1" applyBorder="1" applyAlignment="1">
      <alignment horizontal="center" vertical="center"/>
    </xf>
    <xf numFmtId="49" fontId="7" fillId="0" borderId="28" xfId="150" applyNumberFormat="1" applyFont="1" applyFill="1" applyBorder="1" applyAlignment="1">
      <alignment horizontal="center" vertical="center"/>
    </xf>
    <xf numFmtId="9" fontId="8" fillId="0" borderId="28" xfId="150" applyFont="1" applyFill="1" applyBorder="1" applyAlignment="1">
      <alignment horizontal="center" vertical="center" wrapText="1"/>
    </xf>
    <xf numFmtId="49" fontId="7" fillId="0" borderId="28" xfId="113" applyNumberFormat="1" applyFont="1" applyBorder="1" applyAlignment="1">
      <alignment horizontal="center" vertical="center"/>
    </xf>
    <xf numFmtId="9" fontId="7" fillId="0" borderId="28" xfId="150" applyFont="1" applyFill="1" applyBorder="1" applyAlignment="1">
      <alignment horizontal="center" vertical="center" wrapText="1"/>
    </xf>
    <xf numFmtId="0" fontId="7" fillId="0" borderId="28" xfId="113" applyFont="1" applyBorder="1" applyAlignment="1">
      <alignment vertical="center" wrapText="1"/>
    </xf>
    <xf numFmtId="3" fontId="7" fillId="14" borderId="28" xfId="113" applyNumberFormat="1" applyFont="1" applyFill="1" applyBorder="1" applyAlignment="1"/>
    <xf numFmtId="165" fontId="7" fillId="14" borderId="28" xfId="158" applyNumberFormat="1" applyFont="1" applyFill="1" applyBorder="1" applyAlignment="1">
      <alignment horizontal="right"/>
    </xf>
    <xf numFmtId="0" fontId="7" fillId="14" borderId="28" xfId="113" applyFont="1" applyFill="1" applyBorder="1" applyAlignment="1"/>
    <xf numFmtId="0" fontId="34" fillId="0" borderId="28" xfId="113" applyFont="1" applyBorder="1" applyAlignment="1">
      <alignment horizontal="center"/>
    </xf>
    <xf numFmtId="3" fontId="7" fillId="14" borderId="28" xfId="53" applyNumberFormat="1" applyFont="1" applyFill="1" applyBorder="1"/>
    <xf numFmtId="165" fontId="7" fillId="14" borderId="28" xfId="158" applyNumberFormat="1" applyFont="1" applyFill="1" applyBorder="1" applyAlignment="1"/>
    <xf numFmtId="3" fontId="7" fillId="0" borderId="28" xfId="113" applyNumberFormat="1" applyFont="1" applyBorder="1" applyAlignment="1"/>
    <xf numFmtId="3" fontId="7" fillId="0" borderId="28" xfId="53" applyNumberFormat="1" applyFont="1" applyFill="1" applyBorder="1"/>
    <xf numFmtId="165" fontId="7" fillId="0" borderId="28" xfId="158" applyNumberFormat="1" applyFont="1" applyFill="1" applyBorder="1" applyAlignment="1"/>
    <xf numFmtId="0" fontId="34" fillId="0" borderId="28" xfId="156" applyFont="1" applyFill="1" applyBorder="1"/>
    <xf numFmtId="0" fontId="34" fillId="0" borderId="28" xfId="53" applyFont="1" applyFill="1" applyBorder="1"/>
    <xf numFmtId="1" fontId="7" fillId="0" borderId="28" xfId="113" applyNumberFormat="1" applyFont="1" applyBorder="1" applyAlignment="1"/>
    <xf numFmtId="0" fontId="7" fillId="0" borderId="28" xfId="113" applyFont="1" applyBorder="1" applyAlignment="1"/>
    <xf numFmtId="0" fontId="1" fillId="0" borderId="0" xfId="0" applyFont="1" applyAlignment="1">
      <alignment horizontal="left" vertical="top" wrapText="1"/>
    </xf>
    <xf numFmtId="167" fontId="7" fillId="0" borderId="0" xfId="0" applyNumberFormat="1" applyFont="1" applyAlignment="1"/>
    <xf numFmtId="0" fontId="1" fillId="0" borderId="0" xfId="0" applyFont="1" applyAlignment="1"/>
    <xf numFmtId="0" fontId="7" fillId="0" borderId="0" xfId="0" applyFont="1" applyAlignment="1"/>
    <xf numFmtId="0" fontId="7" fillId="0" borderId="0" xfId="0" applyFont="1" applyAlignment="1">
      <alignment vertical="top"/>
    </xf>
    <xf numFmtId="0" fontId="34" fillId="18" borderId="17" xfId="0" applyFont="1" applyFill="1" applyBorder="1" applyAlignment="1">
      <alignment horizontal="center" vertical="center" wrapText="1"/>
    </xf>
    <xf numFmtId="0" fontId="34" fillId="18" borderId="18" xfId="0" applyFont="1" applyFill="1" applyBorder="1" applyAlignment="1">
      <alignment horizontal="center" vertical="center" wrapText="1"/>
    </xf>
    <xf numFmtId="0" fontId="34" fillId="18" borderId="19" xfId="0" applyFont="1" applyFill="1" applyBorder="1" applyAlignment="1">
      <alignment horizontal="center" vertical="center" wrapText="1"/>
    </xf>
    <xf numFmtId="0" fontId="34" fillId="19" borderId="28" xfId="0" applyFont="1" applyFill="1" applyBorder="1" applyAlignment="1">
      <alignment horizontal="center" vertical="center"/>
    </xf>
    <xf numFmtId="0" fontId="34" fillId="0" borderId="28" xfId="113" applyFont="1" applyBorder="1" applyAlignment="1">
      <alignment horizontal="center" vertical="center"/>
    </xf>
    <xf numFmtId="0" fontId="34" fillId="0" borderId="28" xfId="113" applyFont="1" applyBorder="1" applyAlignment="1">
      <alignment horizontal="center" vertical="center" wrapText="1"/>
    </xf>
    <xf numFmtId="0" fontId="7" fillId="0" borderId="0" xfId="113" applyFont="1" applyAlignment="1">
      <alignment horizontal="left" vertical="top" wrapText="1"/>
    </xf>
  </cellXfs>
  <cellStyles count="163">
    <cellStyle name="20% - Accent1 2" xfId="114" xr:uid="{A180AA36-76ED-40B8-A03F-45D0EDBCF090}"/>
    <cellStyle name="20% - Accent2 2" xfId="115" xr:uid="{583D418C-5052-445B-A3EB-40C6C9DA8400}"/>
    <cellStyle name="20% - Accent3 2" xfId="116" xr:uid="{32B5919F-B39F-443F-B369-9522E51559D2}"/>
    <cellStyle name="20% - Accent4 2" xfId="117" xr:uid="{1669CEDD-DECA-47CF-9A14-EF45F78C6CE8}"/>
    <cellStyle name="20% - Accent5 2" xfId="118" xr:uid="{4BA6597E-323B-4D0C-8279-F6C2037535F7}"/>
    <cellStyle name="20% - Accent6 2" xfId="119" xr:uid="{19173B17-E51E-4170-8D3F-DF2E34A55DB0}"/>
    <cellStyle name="20% - アクセント 5 2" xfId="105" xr:uid="{24ECAC6D-3B15-43D9-BA94-EF1AC9C53D02}"/>
    <cellStyle name="20% - アクセント 6 2" xfId="107" xr:uid="{613ED8C2-E170-40C4-B279-00D8D3815421}"/>
    <cellStyle name="40% - Accent1 2" xfId="120" xr:uid="{DBD4148C-DC1A-4ADC-AEFD-DD126566146E}"/>
    <cellStyle name="40% - Accent2 2" xfId="121" xr:uid="{99A22B8D-9E68-4D32-AA7B-EE619E09025D}"/>
    <cellStyle name="40% - Accent3 2" xfId="122" xr:uid="{89180D8D-4C0F-43FF-855F-FC4FA454CBDE}"/>
    <cellStyle name="40% - Accent4 2" xfId="123" xr:uid="{29DEBA06-A9B9-4630-94B3-F5C83C21D942}"/>
    <cellStyle name="40% - Accent5 2" xfId="124" xr:uid="{840F79D8-B7C1-4ED2-A4A8-9BDD6BDD62AD}"/>
    <cellStyle name="40% - Accent6 2" xfId="125" xr:uid="{816DE085-92F1-490D-8336-941D8C99AAD0}"/>
    <cellStyle name="60% - Accent1 2" xfId="126" xr:uid="{8E907F16-C5A0-494A-8362-2F2B8DA8037A}"/>
    <cellStyle name="60% - Accent2 2" xfId="127" xr:uid="{1575E2CC-28CF-4B59-A421-E10A220D5174}"/>
    <cellStyle name="60% - Accent3 2" xfId="128" xr:uid="{A225F24E-F2BE-4118-9F9B-B16321425509}"/>
    <cellStyle name="60% - Accent4 2" xfId="129" xr:uid="{6D9A2EB4-803F-460D-96BA-335656533BF1}"/>
    <cellStyle name="60% - Accent5 2" xfId="130" xr:uid="{6D3DC779-CC0F-4A6B-8725-D105A86E6E34}"/>
    <cellStyle name="60% - Accent6 2" xfId="131" xr:uid="{4F9FBDC5-4ED7-45DD-9D0C-D8420D770C43}"/>
    <cellStyle name="Accent1 2" xfId="132" xr:uid="{CEFDC9DB-B41E-44D5-93B4-EBD0D75ED2CD}"/>
    <cellStyle name="Accent2 2" xfId="156" xr:uid="{2B797952-ADFA-4071-84E8-787D9699C803}"/>
    <cellStyle name="Accent3 2" xfId="133" xr:uid="{C3AF1D1A-61C8-4866-AFCC-0145853786C1}"/>
    <cellStyle name="Accent4 2" xfId="134" xr:uid="{7EAC0273-D14F-4A06-BBC9-3F325ACB66B5}"/>
    <cellStyle name="Accent5 2" xfId="135" xr:uid="{7F9DFE1C-1C38-4403-8617-003340E4AC3E}"/>
    <cellStyle name="Accent6 2" xfId="136" xr:uid="{AD8DB3BD-02B6-4992-BF4D-ED081AFBA55E}"/>
    <cellStyle name="Bad 2" xfId="137" xr:uid="{FB69DF74-22E1-4D66-B66A-068C1BB13886}"/>
    <cellStyle name="Berechnung" xfId="53" builtinId="22"/>
    <cellStyle name="C01_Main head" xfId="15" xr:uid="{09A184A3-BEFC-4F97-A9EC-FEC3FE4C8099}"/>
    <cellStyle name="C02_Column heads" xfId="16" xr:uid="{0748CF49-6939-47FD-A533-EDBE65BC0F49}"/>
    <cellStyle name="C03_Sub head bold" xfId="17" xr:uid="{53909F24-C2AE-41BB-9C73-37DA9C6E3C13}"/>
    <cellStyle name="C03a_Sub head" xfId="18" xr:uid="{1E879FF4-3F27-4B50-996E-DAE69A77CF52}"/>
    <cellStyle name="C04_Total text white bold" xfId="19" xr:uid="{EC94180D-ABB2-4DAB-A247-05CC18E9796B}"/>
    <cellStyle name="C04a_Total text black with rule" xfId="20" xr:uid="{5B161398-DF83-415B-AE74-00E2E854591B}"/>
    <cellStyle name="C05_Main text" xfId="21" xr:uid="{B2AA5246-22D2-4089-8B4E-B5D0EDFB4F89}"/>
    <cellStyle name="C06_Figs" xfId="22" xr:uid="{E01E7939-9EBF-43FE-90BA-4A460A42B16B}"/>
    <cellStyle name="C07_Figs 1 dec percent" xfId="23" xr:uid="{73B67AE1-E328-4867-B13F-AC9B6DBCD77F}"/>
    <cellStyle name="C08_Figs 1 decimal" xfId="24" xr:uid="{34426AE1-98A0-45A0-BDDA-F45EF81B6A53}"/>
    <cellStyle name="C09_Notes" xfId="25" xr:uid="{3F743D38-8913-4A8B-BED3-E7A7AB123A79}"/>
    <cellStyle name="Check Cell 2" xfId="138" xr:uid="{E0A315A2-B54A-4515-96AE-059BA3AB18B6}"/>
    <cellStyle name="Comma 2" xfId="5" xr:uid="{28785628-4084-4148-832B-EA2D6210DB85}"/>
    <cellStyle name="Comma 2 2" xfId="26" xr:uid="{8AA8CD16-A67F-4B8E-B5C4-9382EE534D25}"/>
    <cellStyle name="Comma 2 2 2" xfId="60" xr:uid="{E8F16A7C-E0EC-4E3D-AE8F-34421D314B77}"/>
    <cellStyle name="Comma 2 3" xfId="101" xr:uid="{7FEF8345-EE86-47BC-99E2-5C6D41B5C47B}"/>
    <cellStyle name="Comma 3" xfId="13" xr:uid="{D94823ED-8341-4A6D-9F4D-9505B64B0BFB}"/>
    <cellStyle name="Comma 3 2" xfId="36" xr:uid="{21C15FBC-E579-4A62-AD87-8DD9D2A0D90F}"/>
    <cellStyle name="Comma 3 2 2" xfId="69" xr:uid="{050FDB23-87D5-4E41-8B62-C9246291D2BC}"/>
    <cellStyle name="Comma 3 3" xfId="65" xr:uid="{6AB3161B-4461-484B-A879-950F3D9BEC63}"/>
    <cellStyle name="Comma 4" xfId="158" xr:uid="{10333995-923D-4E9E-8700-B0B80ACA77D5}"/>
    <cellStyle name="Comma 5" xfId="27" xr:uid="{54A4EE7D-4F42-4904-BA14-FD28D3B08871}"/>
    <cellStyle name="Comma 5 2" xfId="66" xr:uid="{F7C95A24-4A5F-4AED-929C-7FE698FD43BF}"/>
    <cellStyle name="Explanatory Text 2" xfId="139" xr:uid="{67796450-E71E-4095-8C5B-5452ABF297B1}"/>
    <cellStyle name="Good 2" xfId="140" xr:uid="{6292E329-63A5-4411-BEC9-FB1BBDAC2668}"/>
    <cellStyle name="Heading 1 2" xfId="141" xr:uid="{5AA5919A-A077-4A33-B833-1B8707AF1498}"/>
    <cellStyle name="Heading 2 2" xfId="142" xr:uid="{E7932391-6AEE-48A6-8785-D83D56B2CFCB}"/>
    <cellStyle name="Heading 3 2" xfId="143" xr:uid="{E52BD76C-9A69-4817-9945-AC8C4858C373}"/>
    <cellStyle name="Heading 4 2" xfId="144" xr:uid="{8C92C08B-AB40-4D26-ADE3-FAD80586DED6}"/>
    <cellStyle name="Hyperlink 2" xfId="9" xr:uid="{0E590FCB-A1DA-4289-8CD0-3751EDA26FE6}"/>
    <cellStyle name="Hyperlink 2 2" xfId="28" xr:uid="{ED40B4E1-BF6F-4551-917F-856E8D86C63A}"/>
    <cellStyle name="Hyperlink 2 2 2" xfId="61" xr:uid="{AE310F31-1ED4-41A3-89C0-C65136A21E24}"/>
    <cellStyle name="Hyperlink 2 3" xfId="102" xr:uid="{63D348BD-D408-4D6F-BE65-A87CF9492784}"/>
    <cellStyle name="Hyperlink 3" xfId="87" xr:uid="{D3D314D4-18A3-406C-A4BF-09D906F6B6C5}"/>
    <cellStyle name="Hyperlink 3 2" xfId="106" xr:uid="{2F1684EE-8A7E-4CF0-88A2-57EE157773FA}"/>
    <cellStyle name="Hyperlink 4" xfId="54" xr:uid="{4EBB64B3-605C-4489-9D68-885A5CB27AEF}"/>
    <cellStyle name="Hyperlink 5" xfId="94" xr:uid="{9CB9AD93-69C7-4DE7-8E95-4BC63DC8A7C4}"/>
    <cellStyle name="Hyperlink 6" xfId="112" xr:uid="{3590097C-151E-4D12-8D59-DD9E1F16B262}"/>
    <cellStyle name="Input 2" xfId="145" xr:uid="{51E653A0-1400-4612-8815-2871AC3281E8}"/>
    <cellStyle name="InputData" xfId="52" xr:uid="{868E10CA-780A-457D-A01D-7A30B8A9BDC2}"/>
    <cellStyle name="InputList" xfId="51" xr:uid="{FAE501D8-F0CC-4091-8D2A-9CEE0BDB5B8D}"/>
    <cellStyle name="Link" xfId="12" builtinId="8"/>
    <cellStyle name="Linked Cell 2" xfId="146" xr:uid="{DBC3917E-BA9F-4C6A-8A4B-D43D4D43E239}"/>
    <cellStyle name="Neutral 2" xfId="147" xr:uid="{7BC44C93-ED00-4811-8D82-AE965774A24D}"/>
    <cellStyle name="Normal 10" xfId="14" xr:uid="{A6C7776C-E553-4887-B0A1-98E7B5EE0B7C}"/>
    <cellStyle name="Normal 10 2" xfId="85" xr:uid="{7165477D-F6E1-4B8D-83C2-281AFE0493B4}"/>
    <cellStyle name="Normal 10 3" xfId="91" xr:uid="{37B5406D-84F5-4DFD-80E2-C6702F39E770}"/>
    <cellStyle name="Normal 10 4" xfId="86" xr:uid="{B54D8382-0B7F-4D36-AE8E-88B768C34819}"/>
    <cellStyle name="Normal 11" xfId="57" xr:uid="{7F1C921D-CB5D-40BD-9BFE-76F79AB5DD57}"/>
    <cellStyle name="Normal 12" xfId="95" xr:uid="{284F123D-A620-4B41-AD68-2838219E41A7}"/>
    <cellStyle name="Normal 13" xfId="110" xr:uid="{790E04FB-0451-419D-BC34-44088B256D25}"/>
    <cellStyle name="Normal 14" xfId="113" xr:uid="{2602A2A7-730E-4CBD-B5D0-E303BA96CA2D}"/>
    <cellStyle name="Normal 2" xfId="3" xr:uid="{DD196D23-0099-4651-9101-A47538121564}"/>
    <cellStyle name="Normal 2 2" xfId="4" xr:uid="{08D9201A-2A1B-4495-8DFF-5ED214CD56CF}"/>
    <cellStyle name="Normal 2 2 2" xfId="35" xr:uid="{8C1E64D6-AA55-4C6E-8B2F-77BFACAA80F6}"/>
    <cellStyle name="Normal 2 2 2 2" xfId="68" xr:uid="{65E86341-C2E7-4CE8-A402-2FEE3BE61D67}"/>
    <cellStyle name="Normal 2 3" xfId="29" xr:uid="{FCAA154C-CB51-427A-A284-1390F60399D5}"/>
    <cellStyle name="Normal 2 3 2" xfId="89" xr:uid="{E666A181-E2E8-47E8-B604-C232A21AFF04}"/>
    <cellStyle name="Normal 2 4" xfId="92" xr:uid="{859CBDEB-0164-4390-A39C-A09D4502DDA6}"/>
    <cellStyle name="Normal 2 5" xfId="59" xr:uid="{D6F2DDC1-FABA-4048-B1BE-8DDEDC1D589F}"/>
    <cellStyle name="Normal 2 6" xfId="162" xr:uid="{99AA40C5-61C3-4398-9F89-F1B67BE82748}"/>
    <cellStyle name="Normal 3" xfId="11" xr:uid="{494CC77F-AE12-4B86-9160-697651BBD997}"/>
    <cellStyle name="Normal 3 2" xfId="8" xr:uid="{54C5766A-624C-4E47-A3C6-B3DCD3CD455E}"/>
    <cellStyle name="Normal 3 2 2" xfId="37" xr:uid="{2EA8FBC6-EF6A-4EAE-B57B-4875E7ACED9F}"/>
    <cellStyle name="Normal 3 2 2 2" xfId="70" xr:uid="{2AEF9BB1-CDB0-4C2F-A920-75FB27E85970}"/>
    <cellStyle name="Normal 3 3" xfId="30" xr:uid="{91ACFB85-55B2-48ED-A57D-6DA1BEF8842C}"/>
    <cellStyle name="Normal 3 3 2" xfId="63" xr:uid="{B8E8AB1C-D841-4C5C-97E2-49F3815B4010}"/>
    <cellStyle name="Normal 33" xfId="39" xr:uid="{298FF6DF-7D06-4837-84D2-5116142278F2}"/>
    <cellStyle name="Normal 33 2" xfId="72" xr:uid="{5982D9A9-AE0C-4BE3-AE18-1C025C9CE4A9}"/>
    <cellStyle name="Normal 4" xfId="6" xr:uid="{36CFE129-21E1-4503-93EA-9A867B0BBA31}"/>
    <cellStyle name="Normal 4 2" xfId="46" xr:uid="{01CB6AAE-6823-4FB2-A1DB-9BA79D6B1B19}"/>
    <cellStyle name="Normal 4 2 2" xfId="79" xr:uid="{75D7ED0A-49D4-46E1-A60D-58DD2293562F}"/>
    <cellStyle name="Normal 4 3" xfId="31" xr:uid="{5D14C0AB-9369-4FBB-99E9-0104E51C1677}"/>
    <cellStyle name="Normal 4 3 2" xfId="88" xr:uid="{F9FBA309-C38B-4E6C-9672-5F52BC0F5066}"/>
    <cellStyle name="Normal 4 4" xfId="64" xr:uid="{318DDB1B-B9A0-41B4-8D38-6D649ADC9B47}"/>
    <cellStyle name="Normal 4 5" xfId="154" xr:uid="{83A4034D-44F7-46C4-8FB6-84B1773E3C2C}"/>
    <cellStyle name="Normal 42" xfId="84" xr:uid="{1860AADB-7982-4DDB-B99E-43E573358092}"/>
    <cellStyle name="Normal 5" xfId="32" xr:uid="{6A8B9ABB-0400-4663-8A3D-AA7DE307C2FA}"/>
    <cellStyle name="Normal 5 2" xfId="47" xr:uid="{B9C27684-1F0D-4DE9-8419-E993E28C2872}"/>
    <cellStyle name="Normal 5 2 2" xfId="80" xr:uid="{79068478-2A45-49CF-B658-D07FB0C1CB10}"/>
    <cellStyle name="Normal 5 3" xfId="67" xr:uid="{7EC44A6F-CC79-4ED0-B7B7-B180E652D4C2}"/>
    <cellStyle name="Normal 5 4" xfId="109" xr:uid="{68409B37-027E-4272-A009-654C0432043F}"/>
    <cellStyle name="Normal 6" xfId="38" xr:uid="{13B604CD-5C82-4DE5-AB78-2A041A51042C}"/>
    <cellStyle name="Normal 6 2" xfId="48" xr:uid="{0D611D14-2A38-4477-909B-4E70DDD1FF88}"/>
    <cellStyle name="Normal 6 2 2" xfId="81" xr:uid="{BBB91C1C-2DFE-49E3-9648-692936E8987E}"/>
    <cellStyle name="Normal 6 3" xfId="90" xr:uid="{9673129D-E8D5-4D73-A81C-5ADA815B6704}"/>
    <cellStyle name="Normal 6 4" xfId="71" xr:uid="{23FBDFEA-B066-498C-9057-9289BAE49935}"/>
    <cellStyle name="Normal 6 5" xfId="100" xr:uid="{BEA84134-EBEC-4607-A8D5-912A1D26591F}"/>
    <cellStyle name="Normal 7" xfId="45" xr:uid="{EF99BDD5-67A0-4EF1-8A3B-09BED0203756}"/>
    <cellStyle name="Normal 7 2" xfId="49" xr:uid="{322EBC49-B485-45A9-9AD8-9EE1FF27BF2B}"/>
    <cellStyle name="Normal 7 2 2" xfId="82" xr:uid="{08686F8B-53EF-404E-9B92-CC7CA98E4458}"/>
    <cellStyle name="Normal 7 3" xfId="78" xr:uid="{36948E9B-4169-45D7-88AD-6249203A2403}"/>
    <cellStyle name="Normal 8" xfId="40" xr:uid="{17FBE7FB-C15B-4641-8F1A-1F838CB828B8}"/>
    <cellStyle name="Normal 8 2" xfId="73" xr:uid="{A0CE9528-47B3-42FC-819F-52B312211543}"/>
    <cellStyle name="Normal 9" xfId="10" xr:uid="{ABD47E66-F774-4ADE-96A8-0E64E59CCD7B}"/>
    <cellStyle name="Normal 9 10" xfId="41" xr:uid="{2FB17C02-7C1D-4F5B-A2A8-2A4095B63F83}"/>
    <cellStyle name="Normal 9 10 2" xfId="74" xr:uid="{7EB78195-C1EC-4A74-9CCD-16217B914AFD}"/>
    <cellStyle name="Normal 9 2" xfId="83" xr:uid="{003C0A70-BAD9-4FDC-A434-BE69E5752F69}"/>
    <cellStyle name="Note 2" xfId="148" xr:uid="{8D5947C1-CB50-49DA-A54A-D41A81A44453}"/>
    <cellStyle name="Notiz 2" xfId="155" xr:uid="{78B4B991-AEDB-4D22-9308-662829768473}"/>
    <cellStyle name="Notiz 3" xfId="161" xr:uid="{92A13337-A709-4916-9FA8-935CE029037A}"/>
    <cellStyle name="Output 2" xfId="149" xr:uid="{DFBFAAA2-906D-42B3-AFD5-5FFEBF63053A}"/>
    <cellStyle name="Percent 2" xfId="2" xr:uid="{3DE0CAC6-A4B0-4C2A-B271-749896E6DE53}"/>
    <cellStyle name="Percent 2 10" xfId="42" xr:uid="{7AA26E6B-83F5-4870-A337-465AB87AFF53}"/>
    <cellStyle name="Percent 2 10 2" xfId="75" xr:uid="{67BC88C9-CCD4-4D34-B4CE-9AF84A7A7552}"/>
    <cellStyle name="Percent 2 2" xfId="33" xr:uid="{2A8923B8-55BD-4240-BDAE-1EE017D8C919}"/>
    <cellStyle name="Percent 2 2 2" xfId="62" xr:uid="{C812BF77-F50E-432F-91DC-51545CCA9B2D}"/>
    <cellStyle name="Percent 3" xfId="7" xr:uid="{9F44F4A2-02EA-4E44-82DC-0A255D73DB81}"/>
    <cellStyle name="Percent 3 2" xfId="43" xr:uid="{D579D554-5883-4BB1-81ED-07124058A2BB}"/>
    <cellStyle name="Percent 3 2 2" xfId="76" xr:uid="{C02B7637-CD63-4D99-8D55-C23EAD1DD261}"/>
    <cellStyle name="Percent 4" xfId="34" xr:uid="{F2D20A05-6691-440F-8CF8-EB08BA28C9E3}"/>
    <cellStyle name="Percent 4 2" xfId="93" xr:uid="{48A9B278-B227-4C5C-AECE-94D74842D7B2}"/>
    <cellStyle name="Percent 5" xfId="58" xr:uid="{FFFB2B09-4F04-4E73-94A7-A565D1F284C9}"/>
    <cellStyle name="Percent 6" xfId="97" xr:uid="{546E6C4A-1086-4CA9-8475-D269A3FEADBF}"/>
    <cellStyle name="Percent 7" xfId="111" xr:uid="{A512B853-6F8F-4706-BAC9-A91861061237}"/>
    <cellStyle name="Percent 8" xfId="44" xr:uid="{58409954-F3CF-486F-935D-3F3390FA3AB7}"/>
    <cellStyle name="Percent 8 2" xfId="77" xr:uid="{FF583D32-66EC-44F5-B6A0-3FC0D6BA953E}"/>
    <cellStyle name="Percent 9" xfId="150" xr:uid="{4365656F-A632-451D-8C75-FCEB6A5AC2E3}"/>
    <cellStyle name="Prozent" xfId="1" builtinId="5"/>
    <cellStyle name="Standard" xfId="0" builtinId="0"/>
    <cellStyle name="Standard 2" xfId="159" xr:uid="{FF7B6FE0-5A8F-4442-8AC7-3CFD95EEA175}"/>
    <cellStyle name="Standard 3" xfId="157" xr:uid="{C5922F54-A288-427A-947F-1964FDC3B2BC}"/>
    <cellStyle name="Standard 4" xfId="160" xr:uid="{8BCA291B-353A-43C9-837B-8C0CB06DBA39}"/>
    <cellStyle name="TableHeader" xfId="50" xr:uid="{6C9C59BB-0368-48D9-BE98-B61EBE0F63F1}"/>
    <cellStyle name="Title 2" xfId="151" xr:uid="{BBB55375-E684-4CF6-8C8D-C0CACDEEB37E}"/>
    <cellStyle name="Total 2" xfId="152" xr:uid="{F7E39131-5057-4229-95A2-285C03594BCA}"/>
    <cellStyle name="Warning Text 2" xfId="153" xr:uid="{3718FAB4-6C5D-4E84-BADF-E7D7699C5F1C}"/>
    <cellStyle name="桁区切り 2" xfId="96" xr:uid="{4C7FBB16-B6AE-4899-B61B-146A24C7E09C}"/>
    <cellStyle name="桁区切り 2 2" xfId="104" xr:uid="{55B3C1D5-3492-4A27-BB89-4A4725DA5CF2}"/>
    <cellStyle name="桁区切り 3" xfId="55" xr:uid="{56062FC1-8BFD-4519-A615-2FF0156C7700}"/>
    <cellStyle name="桁区切り 4" xfId="99" xr:uid="{C9BDCF99-74B3-4247-9D06-FC6ADA5BE2BD}"/>
    <cellStyle name="標準 2" xfId="98" xr:uid="{0D442FC7-36DD-4779-8625-AA00F84E6297}"/>
    <cellStyle name="標準 2 2" xfId="108" xr:uid="{20C4479B-6D7C-4F40-9E6E-F34E38D9E550}"/>
    <cellStyle name="標準 3" xfId="103" xr:uid="{E0488D6E-0DE4-4A97-8A8D-00EC60CEBE2C}"/>
    <cellStyle name="標準 4" xfId="56" xr:uid="{F0FBBF33-4D87-4C57-BA9A-878F4B7CF3F4}"/>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D7705721-B00C-4558-B800-43933998D351}">
      <tableStyleElement type="wholeTable" dxfId="1"/>
      <tableStyleElement type="headerRow" dxfId="0"/>
    </tableStyle>
  </tableStyles>
  <colors>
    <mruColors>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5212615</xdr:colOff>
      <xdr:row>0</xdr:row>
      <xdr:rowOff>0</xdr:rowOff>
    </xdr:from>
    <xdr:to>
      <xdr:col>8</xdr:col>
      <xdr:colOff>116740</xdr:colOff>
      <xdr:row>18</xdr:row>
      <xdr:rowOff>121920</xdr:rowOff>
    </xdr:to>
    <xdr:pic>
      <xdr:nvPicPr>
        <xdr:cNvPr id="6" name="Picture 5">
          <a:extLst>
            <a:ext uri="{FF2B5EF4-FFF2-40B4-BE49-F238E27FC236}">
              <a16:creationId xmlns:a16="http://schemas.microsoft.com/office/drawing/2014/main" id="{34EECE27-2299-9B8D-08C0-B4BBA487F4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2615" y="0"/>
          <a:ext cx="4991100" cy="49930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358707</xdr:colOff>
      <xdr:row>1</xdr:row>
      <xdr:rowOff>125730</xdr:rowOff>
    </xdr:from>
    <xdr:to>
      <xdr:col>18</xdr:col>
      <xdr:colOff>257175</xdr:colOff>
      <xdr:row>37</xdr:row>
      <xdr:rowOff>35737</xdr:rowOff>
    </xdr:to>
    <xdr:pic>
      <xdr:nvPicPr>
        <xdr:cNvPr id="2" name="Picture 1">
          <a:extLst>
            <a:ext uri="{FF2B5EF4-FFF2-40B4-BE49-F238E27FC236}">
              <a16:creationId xmlns:a16="http://schemas.microsoft.com/office/drawing/2014/main" id="{082E1A6C-FC1B-2B7A-24BB-CE65983B70AC}"/>
            </a:ext>
          </a:extLst>
        </xdr:cNvPr>
        <xdr:cNvPicPr>
          <a:picLocks noChangeAspect="1"/>
        </xdr:cNvPicPr>
      </xdr:nvPicPr>
      <xdr:blipFill>
        <a:blip xmlns:r="http://schemas.openxmlformats.org/officeDocument/2006/relationships" r:embed="rId1"/>
        <a:stretch>
          <a:fillRect/>
        </a:stretch>
      </xdr:blipFill>
      <xdr:spPr>
        <a:xfrm>
          <a:off x="358707" y="306705"/>
          <a:ext cx="11423718" cy="64251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20954</xdr:rowOff>
    </xdr:from>
    <xdr:to>
      <xdr:col>9</xdr:col>
      <xdr:colOff>502662</xdr:colOff>
      <xdr:row>19</xdr:row>
      <xdr:rowOff>114300</xdr:rowOff>
    </xdr:to>
    <xdr:pic>
      <xdr:nvPicPr>
        <xdr:cNvPr id="2" name="Picture 1">
          <a:extLst>
            <a:ext uri="{FF2B5EF4-FFF2-40B4-BE49-F238E27FC236}">
              <a16:creationId xmlns:a16="http://schemas.microsoft.com/office/drawing/2014/main" id="{F54303C8-63EA-169C-CBED-0DA7522D9B14}"/>
            </a:ext>
          </a:extLst>
        </xdr:cNvPr>
        <xdr:cNvPicPr>
          <a:picLocks noChangeAspect="1"/>
        </xdr:cNvPicPr>
      </xdr:nvPicPr>
      <xdr:blipFill>
        <a:blip xmlns:r="http://schemas.openxmlformats.org/officeDocument/2006/relationships" r:embed="rId1"/>
        <a:stretch>
          <a:fillRect/>
        </a:stretch>
      </xdr:blipFill>
      <xdr:spPr>
        <a:xfrm>
          <a:off x="0" y="201929"/>
          <a:ext cx="5989062" cy="3350896"/>
        </a:xfrm>
        <a:prstGeom prst="rect">
          <a:avLst/>
        </a:prstGeom>
      </xdr:spPr>
    </xdr:pic>
    <xdr:clientData/>
  </xdr:twoCellAnchor>
  <xdr:twoCellAnchor editAs="oneCell">
    <xdr:from>
      <xdr:col>9</xdr:col>
      <xdr:colOff>407670</xdr:colOff>
      <xdr:row>1</xdr:row>
      <xdr:rowOff>17037</xdr:rowOff>
    </xdr:from>
    <xdr:to>
      <xdr:col>19</xdr:col>
      <xdr:colOff>491490</xdr:colOff>
      <xdr:row>20</xdr:row>
      <xdr:rowOff>37921</xdr:rowOff>
    </xdr:to>
    <xdr:pic>
      <xdr:nvPicPr>
        <xdr:cNvPr id="3" name="Picture 2">
          <a:extLst>
            <a:ext uri="{FF2B5EF4-FFF2-40B4-BE49-F238E27FC236}">
              <a16:creationId xmlns:a16="http://schemas.microsoft.com/office/drawing/2014/main" id="{092E1093-880B-BEE0-105F-BFF3A669AFE7}"/>
            </a:ext>
          </a:extLst>
        </xdr:cNvPr>
        <xdr:cNvPicPr>
          <a:picLocks noChangeAspect="1"/>
        </xdr:cNvPicPr>
      </xdr:nvPicPr>
      <xdr:blipFill>
        <a:blip xmlns:r="http://schemas.openxmlformats.org/officeDocument/2006/relationships" r:embed="rId2"/>
        <a:stretch>
          <a:fillRect/>
        </a:stretch>
      </xdr:blipFill>
      <xdr:spPr>
        <a:xfrm>
          <a:off x="5894070" y="198012"/>
          <a:ext cx="6179820" cy="3459409"/>
        </a:xfrm>
        <a:prstGeom prst="rect">
          <a:avLst/>
        </a:prstGeom>
      </xdr:spPr>
    </xdr:pic>
    <xdr:clientData/>
  </xdr:twoCellAnchor>
  <xdr:twoCellAnchor editAs="oneCell">
    <xdr:from>
      <xdr:col>4</xdr:col>
      <xdr:colOff>582930</xdr:colOff>
      <xdr:row>19</xdr:row>
      <xdr:rowOff>139193</xdr:rowOff>
    </xdr:from>
    <xdr:to>
      <xdr:col>14</xdr:col>
      <xdr:colOff>521279</xdr:colOff>
      <xdr:row>38</xdr:row>
      <xdr:rowOff>106054</xdr:rowOff>
    </xdr:to>
    <xdr:pic>
      <xdr:nvPicPr>
        <xdr:cNvPr id="4" name="Picture 3">
          <a:extLst>
            <a:ext uri="{FF2B5EF4-FFF2-40B4-BE49-F238E27FC236}">
              <a16:creationId xmlns:a16="http://schemas.microsoft.com/office/drawing/2014/main" id="{573718F8-B402-0513-9D5D-8030D3D7AC5B}"/>
            </a:ext>
          </a:extLst>
        </xdr:cNvPr>
        <xdr:cNvPicPr>
          <a:picLocks noChangeAspect="1"/>
        </xdr:cNvPicPr>
      </xdr:nvPicPr>
      <xdr:blipFill>
        <a:blip xmlns:r="http://schemas.openxmlformats.org/officeDocument/2006/relationships" r:embed="rId3"/>
        <a:stretch>
          <a:fillRect/>
        </a:stretch>
      </xdr:blipFill>
      <xdr:spPr>
        <a:xfrm>
          <a:off x="3021330" y="3577718"/>
          <a:ext cx="6034349" cy="34053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1</xdr:row>
      <xdr:rowOff>85149</xdr:rowOff>
    </xdr:from>
    <xdr:to>
      <xdr:col>19</xdr:col>
      <xdr:colOff>383261</xdr:colOff>
      <xdr:row>38</xdr:row>
      <xdr:rowOff>38100</xdr:rowOff>
    </xdr:to>
    <xdr:pic>
      <xdr:nvPicPr>
        <xdr:cNvPr id="2" name="Picture 1">
          <a:extLst>
            <a:ext uri="{FF2B5EF4-FFF2-40B4-BE49-F238E27FC236}">
              <a16:creationId xmlns:a16="http://schemas.microsoft.com/office/drawing/2014/main" id="{FB2DD659-B73E-F63E-0D6C-975F344A1FE8}"/>
            </a:ext>
          </a:extLst>
        </xdr:cNvPr>
        <xdr:cNvPicPr>
          <a:picLocks noChangeAspect="1"/>
        </xdr:cNvPicPr>
      </xdr:nvPicPr>
      <xdr:blipFill>
        <a:blip xmlns:r="http://schemas.openxmlformats.org/officeDocument/2006/relationships" r:embed="rId1"/>
        <a:stretch>
          <a:fillRect/>
        </a:stretch>
      </xdr:blipFill>
      <xdr:spPr>
        <a:xfrm>
          <a:off x="142875" y="266124"/>
          <a:ext cx="11822786" cy="66490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238805</xdr:colOff>
      <xdr:row>1</xdr:row>
      <xdr:rowOff>127633</xdr:rowOff>
    </xdr:from>
    <xdr:to>
      <xdr:col>19</xdr:col>
      <xdr:colOff>400050</xdr:colOff>
      <xdr:row>38</xdr:row>
      <xdr:rowOff>23853</xdr:rowOff>
    </xdr:to>
    <xdr:pic>
      <xdr:nvPicPr>
        <xdr:cNvPr id="2" name="Picture 1">
          <a:extLst>
            <a:ext uri="{FF2B5EF4-FFF2-40B4-BE49-F238E27FC236}">
              <a16:creationId xmlns:a16="http://schemas.microsoft.com/office/drawing/2014/main" id="{AEDC0658-F7BC-AE72-9464-840312284EA7}"/>
            </a:ext>
          </a:extLst>
        </xdr:cNvPr>
        <xdr:cNvPicPr>
          <a:picLocks noChangeAspect="1"/>
        </xdr:cNvPicPr>
      </xdr:nvPicPr>
      <xdr:blipFill>
        <a:blip xmlns:r="http://schemas.openxmlformats.org/officeDocument/2006/relationships" r:embed="rId1"/>
        <a:stretch>
          <a:fillRect/>
        </a:stretch>
      </xdr:blipFill>
      <xdr:spPr>
        <a:xfrm>
          <a:off x="238805" y="308608"/>
          <a:ext cx="11743645" cy="65922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291500</xdr:colOff>
      <xdr:row>1</xdr:row>
      <xdr:rowOff>123824</xdr:rowOff>
    </xdr:from>
    <xdr:to>
      <xdr:col>19</xdr:col>
      <xdr:colOff>381000</xdr:colOff>
      <xdr:row>38</xdr:row>
      <xdr:rowOff>1578</xdr:rowOff>
    </xdr:to>
    <xdr:pic>
      <xdr:nvPicPr>
        <xdr:cNvPr id="2" name="Picture 1">
          <a:extLst>
            <a:ext uri="{FF2B5EF4-FFF2-40B4-BE49-F238E27FC236}">
              <a16:creationId xmlns:a16="http://schemas.microsoft.com/office/drawing/2014/main" id="{92011600-2F5B-54D4-5414-9703BD330C57}"/>
            </a:ext>
          </a:extLst>
        </xdr:cNvPr>
        <xdr:cNvPicPr>
          <a:picLocks noChangeAspect="1"/>
        </xdr:cNvPicPr>
      </xdr:nvPicPr>
      <xdr:blipFill>
        <a:blip xmlns:r="http://schemas.openxmlformats.org/officeDocument/2006/relationships" r:embed="rId1"/>
        <a:stretch>
          <a:fillRect/>
        </a:stretch>
      </xdr:blipFill>
      <xdr:spPr>
        <a:xfrm>
          <a:off x="291500" y="304799"/>
          <a:ext cx="11671900" cy="657382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letinoficial.gob.ar/detalleAviso/primera/247667/20210804"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6" Type="http://schemas.openxmlformats.org/officeDocument/2006/relationships/hyperlink" Target="https://ec.europa.eu/eurostat/web/energy/data/shares" TargetMode="External"/><Relationship Id="rId21" Type="http://schemas.openxmlformats.org/officeDocument/2006/relationships/hyperlink" Target="https://www.eurosolar.de/en/index.php/sections-eurosolar/denmark" TargetMode="External"/><Relationship Id="rId42" Type="http://schemas.openxmlformats.org/officeDocument/2006/relationships/hyperlink" Target="https://ec.europa.eu/eurostat/web/energy/data/shares" TargetMode="External"/><Relationship Id="rId47" Type="http://schemas.openxmlformats.org/officeDocument/2006/relationships/hyperlink" Target="https://www.irena.org/IRENADocuments/Statistical_Profiles/Europe/Lithuania_Europe_RE_SP.pdf" TargetMode="External"/><Relationship Id="rId63" Type="http://schemas.openxmlformats.org/officeDocument/2006/relationships/hyperlink" Target="https://mek.gov.me/ResourceManager/FileDownload.aspx?rId=194055&amp;rType=2" TargetMode="External"/><Relationship Id="rId68" Type="http://schemas.openxmlformats.org/officeDocument/2006/relationships/hyperlink" Target="https://www.irena.org/IRENADocuments/Statistical_Profiles/Europe/Norway_Europe_RE_SP.pdf" TargetMode="External"/><Relationship Id="rId84" Type="http://schemas.openxmlformats.org/officeDocument/2006/relationships/hyperlink" Target="https://www.eurosolar.de/en/index.php/sections-eurosolar/spain?start=5" TargetMode="External"/><Relationship Id="rId89" Type="http://schemas.openxmlformats.org/officeDocument/2006/relationships/hyperlink" Target="https://policy.asiapacificenergy.org/sites/default/files/National%20Renewable%20Energy%20Action%20Plan%20for%20Turkey.pdf" TargetMode="External"/><Relationship Id="rId7" Type="http://schemas.openxmlformats.org/officeDocument/2006/relationships/hyperlink" Target="https://ec.europa.eu/energy/sites/ener/files/documents/be_final_necp_parta_en.pdf" TargetMode="External"/><Relationship Id="rId71" Type="http://schemas.openxmlformats.org/officeDocument/2006/relationships/hyperlink" Target="https://ec.europa.eu/energy/sites/ener/files/documents/ec_courtesy_translation_pt_necp.pdf" TargetMode="External"/><Relationship Id="rId92" Type="http://schemas.openxmlformats.org/officeDocument/2006/relationships/hyperlink" Target="https://ec.europa.eu/eurostat/web/energy/data/shares" TargetMode="External"/><Relationship Id="rId2" Type="http://schemas.openxmlformats.org/officeDocument/2006/relationships/hyperlink" Target="https://ec.europa.eu/eurostat/web/energy/data/shares" TargetMode="External"/><Relationship Id="rId16" Type="http://schemas.openxmlformats.org/officeDocument/2006/relationships/hyperlink" Target="https://ec.europa.eu/eurostat/web/energy/data/shares" TargetMode="External"/><Relationship Id="rId29" Type="http://schemas.openxmlformats.org/officeDocument/2006/relationships/hyperlink" Target="https://ec.europa.eu/eurostat/web/energy/data/shares" TargetMode="External"/><Relationship Id="rId107" Type="http://schemas.openxmlformats.org/officeDocument/2006/relationships/hyperlink" Target="https://iea.blob.core.windows.net/assets/2f405ae0-4617-4e16-884c-7956d1945f64/Spain2021.pdf" TargetMode="External"/><Relationship Id="rId11" Type="http://schemas.openxmlformats.org/officeDocument/2006/relationships/hyperlink" Target="https://www.eurosolar.de/en/index.php/sections-eurosolar/bulgaria" TargetMode="External"/><Relationship Id="rId24" Type="http://schemas.openxmlformats.org/officeDocument/2006/relationships/hyperlink" Target="https://ec.europa.eu/eurostat/web/energy/data/shares" TargetMode="External"/><Relationship Id="rId32" Type="http://schemas.openxmlformats.org/officeDocument/2006/relationships/hyperlink" Target="https://ec.europa.eu/energy/sites/ener/files/documents/ec_courtesy_translation_el_necp.pdf" TargetMode="External"/><Relationship Id="rId37" Type="http://schemas.openxmlformats.org/officeDocument/2006/relationships/hyperlink" Target="https://ec.europa.eu/eurostat/web/energy/data/shares" TargetMode="External"/><Relationship Id="rId40" Type="http://schemas.openxmlformats.org/officeDocument/2006/relationships/hyperlink" Target="https://www.irena.org/IRENADocuments/Statistical_Profiles/Europe/Italy_Europe_RE_SP.pdf" TargetMode="External"/><Relationship Id="rId45" Type="http://schemas.openxmlformats.org/officeDocument/2006/relationships/hyperlink" Target="https://ec.europa.eu/energy/sites/default/files/documents/lv_final_necp_main_en.pdf" TargetMode="External"/><Relationship Id="rId53" Type="http://schemas.openxmlformats.org/officeDocument/2006/relationships/hyperlink" Target="https://ec.europa.eu/eurostat/web/energy/data/shares" TargetMode="External"/><Relationship Id="rId58" Type="http://schemas.openxmlformats.org/officeDocument/2006/relationships/hyperlink" Target="https://www.irena.org/IRENADocuments/Statistical_Profiles/Europe/Malta_Europe_RE_SP.pdf" TargetMode="External"/><Relationship Id="rId66" Type="http://schemas.openxmlformats.org/officeDocument/2006/relationships/hyperlink" Target="https://www.irena.org/IRENADocuments/Statistical_Profiles/Europe/Netherlands_Europe_RE_SP.pdf" TargetMode="External"/><Relationship Id="rId74" Type="http://schemas.openxmlformats.org/officeDocument/2006/relationships/hyperlink" Target="https://www.irena.org/IRENADocuments/Statistical_Profiles/Europe/Romania_Europe_RE_SP.pdf" TargetMode="External"/><Relationship Id="rId79" Type="http://schemas.openxmlformats.org/officeDocument/2006/relationships/hyperlink" Target="https://unfccc.int/sites/default/files/resource/BR4-1-4BR_SVK_SHM%C3%9A_final.pdf" TargetMode="External"/><Relationship Id="rId87" Type="http://schemas.openxmlformats.org/officeDocument/2006/relationships/hyperlink" Target="https://ec.europa.eu/eurostat/web/energy/data/shares" TargetMode="External"/><Relationship Id="rId102" Type="http://schemas.openxmlformats.org/officeDocument/2006/relationships/hyperlink" Target="https://ec.europa.eu/energy/sites/ener/files/documents/ec_courtesy_translation_be_necp.pdf" TargetMode="External"/><Relationship Id="rId5" Type="http://schemas.openxmlformats.org/officeDocument/2006/relationships/hyperlink" Target="https://ec.europa.eu/eurostat/web/energy/data/shares" TargetMode="External"/><Relationship Id="rId61" Type="http://schemas.openxmlformats.org/officeDocument/2006/relationships/hyperlink" Target="https://www.iea.org/reports/moldova-energy-profile/sustainable-development" TargetMode="External"/><Relationship Id="rId82" Type="http://schemas.openxmlformats.org/officeDocument/2006/relationships/hyperlink" Target="https://ec.europa.eu/energy/sites/default/files/documents/si_final_necp_main_en.pdf" TargetMode="External"/><Relationship Id="rId90" Type="http://schemas.openxmlformats.org/officeDocument/2006/relationships/hyperlink" Target="https://saee.gov.ua/sites/default/files/RE_SAEE_2019.pdf?fbclid=IwAR2DwzJYhFIvhNlopJSVk7IuBPU-KlMvSEXeraCnvIjSBQb9kV1-ZeIsjqI" TargetMode="External"/><Relationship Id="rId95" Type="http://schemas.openxmlformats.org/officeDocument/2006/relationships/hyperlink" Target="https://www.enercee.net/fileadmin/enercee/Reports/Balkan_Countries_RES_Status_v4_final.pdf" TargetMode="External"/><Relationship Id="rId19" Type="http://schemas.openxmlformats.org/officeDocument/2006/relationships/hyperlink" Target="https://www.irena.org/IRENADocuments/Statistical_Profiles/Europe/Czechia_Europe_RE_SP.pdf" TargetMode="External"/><Relationship Id="rId14" Type="http://schemas.openxmlformats.org/officeDocument/2006/relationships/hyperlink" Target="https://ec.europa.eu/eurostat/web/energy/data/shares" TargetMode="External"/><Relationship Id="rId22" Type="http://schemas.openxmlformats.org/officeDocument/2006/relationships/hyperlink" Target="https://ec.europa.eu/eurostat/web/energy/data/shares" TargetMode="External"/><Relationship Id="rId27" Type="http://schemas.openxmlformats.org/officeDocument/2006/relationships/hyperlink" Target="https://ec.europa.eu/energy/sites/ener/files/documents/fr_final_necp_main_en.pdf" TargetMode="External"/><Relationship Id="rId30" Type="http://schemas.openxmlformats.org/officeDocument/2006/relationships/hyperlink" Target="https://www.eurosolar.de/en/index.php/sections-eurosolar/germany" TargetMode="External"/><Relationship Id="rId35" Type="http://schemas.openxmlformats.org/officeDocument/2006/relationships/hyperlink" Target="https://ec.europa.eu/eurostat/web/energy/data/shares" TargetMode="External"/><Relationship Id="rId43" Type="http://schemas.openxmlformats.org/officeDocument/2006/relationships/hyperlink" Target="https://ec.europa.eu/eurostat/web/energy/data/shares" TargetMode="External"/><Relationship Id="rId48" Type="http://schemas.openxmlformats.org/officeDocument/2006/relationships/hyperlink" Target="https://ec.europa.eu/energy/sites/ener/files/documents/lt_final_necp_main_en.pdf" TargetMode="External"/><Relationship Id="rId56" Type="http://schemas.openxmlformats.org/officeDocument/2006/relationships/hyperlink" Target="https://www.thestar.com.my/business/business-news/2019/02/12/malaysia-seeks-to-implement-b20-for-transport-sector-in-2020" TargetMode="External"/><Relationship Id="rId64" Type="http://schemas.openxmlformats.org/officeDocument/2006/relationships/hyperlink" Target="https://www.irena.org/-/media/Files/IRENA/REmap/Methodology/RE-Targets_Summary-REmap_14mar2016.pdf?la=en&amp;hash=0F4822283142D71E6E2F429CB9EF998C14A05CFF" TargetMode="External"/><Relationship Id="rId69" Type="http://schemas.openxmlformats.org/officeDocument/2006/relationships/hyperlink" Target="https://ec.europa.eu/eurostat/web/energy/data/shares" TargetMode="External"/><Relationship Id="rId77" Type="http://schemas.openxmlformats.org/officeDocument/2006/relationships/hyperlink" Target="https://www.irena.org/IRENADocuments/Statistical_Profiles/Europe/Serbia_Europe_RE_SP.pdf" TargetMode="External"/><Relationship Id="rId100" Type="http://schemas.openxmlformats.org/officeDocument/2006/relationships/hyperlink" Target="https://www.climatepolicydatabase.org/policies/nationally-determined-contribution-ndc-65" TargetMode="External"/><Relationship Id="rId105" Type="http://schemas.openxmlformats.org/officeDocument/2006/relationships/hyperlink" Target="https://reglobal.co/energy-policy-review-of-czech-republic/" TargetMode="External"/><Relationship Id="rId8" Type="http://schemas.openxmlformats.org/officeDocument/2006/relationships/hyperlink" Target="https://www.irena.org/IRENADocuments/Statistical_Profiles/Europe/Bosnia%20and%20Herzegovina_Europe_RE_SP.pdf" TargetMode="External"/><Relationship Id="rId51" Type="http://schemas.openxmlformats.org/officeDocument/2006/relationships/hyperlink" Target="https://www.connaissancedesenergies.org/sites/default/files/pdf-actualites/Luxembourg_2020_Energy_Policy_Review.pdf" TargetMode="External"/><Relationship Id="rId72" Type="http://schemas.openxmlformats.org/officeDocument/2006/relationships/hyperlink" Target="https://dre.pt/application/conteudo/137618093" TargetMode="External"/><Relationship Id="rId80" Type="http://schemas.openxmlformats.org/officeDocument/2006/relationships/hyperlink" Target="https://ec.europa.eu/eurostat/web/energy/data/shares" TargetMode="External"/><Relationship Id="rId85" Type="http://schemas.openxmlformats.org/officeDocument/2006/relationships/hyperlink" Target="https://ec.europa.eu/eurostat/web/energy/data/shares" TargetMode="External"/><Relationship Id="rId93" Type="http://schemas.openxmlformats.org/officeDocument/2006/relationships/hyperlink" Target="https://www.irena.org/-/media/Files/IRENA/REmap/Methodology/RE-Targets_Summary-REmap_14mar2016.pdf?la=en&amp;hash=0F4822283142D71E6E2F429CB9EF998C14A05CFF" TargetMode="External"/><Relationship Id="rId98" Type="http://schemas.openxmlformats.org/officeDocument/2006/relationships/hyperlink" Target="https://www.climateaction.org/climate-leader-interviews/birta-kristin-helgadottir-on-what-green-by-iceland-is-doing-to-help-others" TargetMode="External"/><Relationship Id="rId3" Type="http://schemas.openxmlformats.org/officeDocument/2006/relationships/hyperlink" Target="https://ec.europa.eu/eurostat/web/energy/data/shares" TargetMode="External"/><Relationship Id="rId12" Type="http://schemas.openxmlformats.org/officeDocument/2006/relationships/hyperlink" Target="https://ec.europa.eu/energy/sites/ener/files/documents/bg_final_necp_main_en.pdf" TargetMode="External"/><Relationship Id="rId17" Type="http://schemas.openxmlformats.org/officeDocument/2006/relationships/hyperlink" Target="http://www.oeb.org.cy/wp-content/uploads/2019/01/Financial-Mirror-2019-01-05-p6-Anthi-Charalambous-Renewables-targets.pdf" TargetMode="External"/><Relationship Id="rId25" Type="http://schemas.openxmlformats.org/officeDocument/2006/relationships/hyperlink" Target="https://www.ieabioenergy.com/wp-content/uploads/2018/10/CountryReport2018_Finland_final.pdf" TargetMode="External"/><Relationship Id="rId33" Type="http://schemas.openxmlformats.org/officeDocument/2006/relationships/hyperlink" Target="https://ec.europa.eu/energy/sites/ener/files/documents/hu_final_necp_main_en.pdf" TargetMode="External"/><Relationship Id="rId38" Type="http://schemas.openxmlformats.org/officeDocument/2006/relationships/hyperlink" Target="https://www.seai.ie/publications/2020-Renewable-Energy-in-Ireland-Report.pdf" TargetMode="External"/><Relationship Id="rId46" Type="http://schemas.openxmlformats.org/officeDocument/2006/relationships/hyperlink" Target="https://ec.europa.eu/eurostat/web/energy/data/shares" TargetMode="External"/><Relationship Id="rId59" Type="http://schemas.openxmlformats.org/officeDocument/2006/relationships/hyperlink" Target="https://www.irena.org/IRENADocuments/Statistical_Profiles/North%20America/Mexico_North%20America_RE_SP.pdf" TargetMode="External"/><Relationship Id="rId67" Type="http://schemas.openxmlformats.org/officeDocument/2006/relationships/hyperlink" Target="https://ec.europa.eu/eurostat/web/energy/data/shares" TargetMode="External"/><Relationship Id="rId103" Type="http://schemas.openxmlformats.org/officeDocument/2006/relationships/hyperlink" Target="https://www2.gov.bc.ca/gov/content/environment/climate-change/planning-and-action/legislation" TargetMode="External"/><Relationship Id="rId108" Type="http://schemas.openxmlformats.org/officeDocument/2006/relationships/printerSettings" Target="../printerSettings/printerSettings3.bin"/><Relationship Id="rId20" Type="http://schemas.openxmlformats.org/officeDocument/2006/relationships/hyperlink" Target="https://ec.europa.eu/eurostat/web/energy/data/shares" TargetMode="External"/><Relationship Id="rId41" Type="http://schemas.openxmlformats.org/officeDocument/2006/relationships/hyperlink" Target="https://www.memr.gov.jo/EBV4.0/Root_Storage/AR/EB_Info_Page/2nd_NEEAP_(2018-2020)_final__clean_November__2017_(2).pdf" TargetMode="External"/><Relationship Id="rId54" Type="http://schemas.openxmlformats.org/officeDocument/2006/relationships/hyperlink" Target="https://www.climate-laws.org/geographies/north-macedonia-republic-of-north-macedonia/policies/action-plan-on-renewable-energy-sources" TargetMode="External"/><Relationship Id="rId62" Type="http://schemas.openxmlformats.org/officeDocument/2006/relationships/hyperlink" Target="https://ec.europa.eu/eurostat/web/energy/data/shares" TargetMode="External"/><Relationship Id="rId70" Type="http://schemas.openxmlformats.org/officeDocument/2006/relationships/hyperlink" Target="https://foresightdk.com/polish-coal-boiler-phase-out-an-inspiration-for-clean-heat/" TargetMode="External"/><Relationship Id="rId75" Type="http://schemas.openxmlformats.org/officeDocument/2006/relationships/hyperlink" Target="https://ec.europa.eu/energy/sites/ener/files/documents/ro_final_necp_main_en.pdf" TargetMode="External"/><Relationship Id="rId83" Type="http://schemas.openxmlformats.org/officeDocument/2006/relationships/hyperlink" Target="https://www.lamoncloa.gob.es/lang/en/gobierno/news/Paginas/2021/20211227_eu-targets.aspx" TargetMode="External"/><Relationship Id="rId88" Type="http://schemas.openxmlformats.org/officeDocument/2006/relationships/hyperlink" Target="https://www.irena.org/IRENADocuments/Statistical_Profiles/Eurasia/Turkey_Eurasia_RE_SP.pdf" TargetMode="External"/><Relationship Id="rId91" Type="http://schemas.openxmlformats.org/officeDocument/2006/relationships/hyperlink" Target="https://www.eurosolar.de/en/index.php/sections-eurosolar/ukraine" TargetMode="External"/><Relationship Id="rId96" Type="http://schemas.openxmlformats.org/officeDocument/2006/relationships/hyperlink" Target="https://www.unescap.org/sites/default/d8files/knowledge-products/SDG7%20roadmap%20for%20Nepal%200909_0.pdf" TargetMode="External"/><Relationship Id="rId1" Type="http://schemas.openxmlformats.org/officeDocument/2006/relationships/hyperlink" Target="https://ec.europa.eu/eurostat/web/energy/data/shares" TargetMode="External"/><Relationship Id="rId6" Type="http://schemas.openxmlformats.org/officeDocument/2006/relationships/hyperlink" Target="https://www.solarthermalworld.org/news/belgium-ambitious-targets-solar-thermal" TargetMode="External"/><Relationship Id="rId15" Type="http://schemas.openxmlformats.org/officeDocument/2006/relationships/hyperlink" Target="https://ec.europa.eu/energy/sites/ener/files/documents/hr_swd_en.pdf" TargetMode="External"/><Relationship Id="rId23" Type="http://schemas.openxmlformats.org/officeDocument/2006/relationships/hyperlink" Target="http://climatepolicydatabase.org/index.php/National_Renewable_Energy_Action_Plan_(NREAP)_Estonia_2010" TargetMode="External"/><Relationship Id="rId28" Type="http://schemas.openxmlformats.org/officeDocument/2006/relationships/hyperlink" Target="https://ec.europa.eu/energy/sites/ener/files/documents/fr_final_necp_main_en.pdf" TargetMode="External"/><Relationship Id="rId36" Type="http://schemas.openxmlformats.org/officeDocument/2006/relationships/hyperlink" Target="https://www.irena.org/IRENADocuments/Statistical_Profiles/Europe/Iceland_Europe_RE_SP.pdf" TargetMode="External"/><Relationship Id="rId49" Type="http://schemas.openxmlformats.org/officeDocument/2006/relationships/hyperlink" Target="https://ec.europa.eu/energy/sites/ener/files/documents/necp_factsheet_lt_final.pdf" TargetMode="External"/><Relationship Id="rId57" Type="http://schemas.openxmlformats.org/officeDocument/2006/relationships/hyperlink" Target="https://ec.europa.eu/eurostat/web/energy/data/shares" TargetMode="External"/><Relationship Id="rId106" Type="http://schemas.openxmlformats.org/officeDocument/2006/relationships/hyperlink" Target="https://www.un.org/sites/un2.un.org/files/energy_compact_lebanon_sep18.pdf" TargetMode="External"/><Relationship Id="rId10" Type="http://schemas.openxmlformats.org/officeDocument/2006/relationships/hyperlink" Target="https://ec.europa.eu/eurostat/web/energy/data/shares" TargetMode="External"/><Relationship Id="rId31" Type="http://schemas.openxmlformats.org/officeDocument/2006/relationships/hyperlink" Target="https://ec.europa.eu/eurostat/web/energy/data/shares" TargetMode="External"/><Relationship Id="rId44" Type="http://schemas.openxmlformats.org/officeDocument/2006/relationships/hyperlink" Target="https://ec.europa.eu/eurostat/web/energy/data/shares" TargetMode="External"/><Relationship Id="rId52" Type="http://schemas.openxmlformats.org/officeDocument/2006/relationships/hyperlink" Target="https://www.connaissancedesenergies.org/sites/default/files/pdf-actualites/Luxembourg_2020_Energy_Policy_Review.pdf" TargetMode="External"/><Relationship Id="rId60" Type="http://schemas.openxmlformats.org/officeDocument/2006/relationships/hyperlink" Target="https://www.iea.org/reports/moldova-energy-profile/sustainable-development" TargetMode="External"/><Relationship Id="rId65" Type="http://schemas.openxmlformats.org/officeDocument/2006/relationships/hyperlink" Target="https://ec.europa.eu/eurostat/web/energy/data/shares" TargetMode="External"/><Relationship Id="rId73" Type="http://schemas.openxmlformats.org/officeDocument/2006/relationships/hyperlink" Target="https://ec.europa.eu/eurostat/web/energy/data/shares" TargetMode="External"/><Relationship Id="rId78" Type="http://schemas.openxmlformats.org/officeDocument/2006/relationships/hyperlink" Target="https://ec.europa.eu/eurostat/web/energy/data/shares" TargetMode="External"/><Relationship Id="rId81" Type="http://schemas.openxmlformats.org/officeDocument/2006/relationships/hyperlink" Target="http://www.eufores.org/fileadmin/eufores/Projects/REPAP_2020/EREC-roadmap-V4.pdf" TargetMode="External"/><Relationship Id="rId86" Type="http://schemas.openxmlformats.org/officeDocument/2006/relationships/hyperlink" Target="https://www.ieabioenergy.com/wp-content/uploads/2018/10/CountryReport2018_Sweden_final.pdf" TargetMode="External"/><Relationship Id="rId94" Type="http://schemas.openxmlformats.org/officeDocument/2006/relationships/hyperlink" Target="https://www.irena.org/IRENADocuments/Statistical_Profiles/Middle%20East/Yemen_Middle%20East_RE_SP.pdf" TargetMode="External"/><Relationship Id="rId99" Type="http://schemas.openxmlformats.org/officeDocument/2006/relationships/hyperlink" Target="https://iea.blob.core.windows.net/assets/301b7295-c0aa-4a3e-be6b-2d79aba3680e/CzechRepublic2021.pdf" TargetMode="External"/><Relationship Id="rId101" Type="http://schemas.openxmlformats.org/officeDocument/2006/relationships/hyperlink" Target="https://energy.ec.europa.eu/system/files/2021-01/staff_working_document_assessment_necp_denmark_en_0.pdf" TargetMode="External"/><Relationship Id="rId4" Type="http://schemas.openxmlformats.org/officeDocument/2006/relationships/hyperlink" Target="https://www.eurosolar.de/en/index.php/sections-eurosolar/austria-eurosolar-sections/780-national-energy-action-plan-of-austria" TargetMode="External"/><Relationship Id="rId9" Type="http://schemas.openxmlformats.org/officeDocument/2006/relationships/hyperlink" Target="https://www.irena.org/IRENADocuments/Statistical_Profiles/Asia/Bhutan_Asia_RE_SP.pdf" TargetMode="External"/><Relationship Id="rId13" Type="http://schemas.openxmlformats.org/officeDocument/2006/relationships/hyperlink" Target="https://www.irena.org/IRENADocuments/Statistical_Profiles/North%20America/Canada_North%20America_RE_SP.pdf" TargetMode="External"/><Relationship Id="rId18" Type="http://schemas.openxmlformats.org/officeDocument/2006/relationships/hyperlink" Target="https://ec.europa.eu/eurostat/web/energy/data/shares" TargetMode="External"/><Relationship Id="rId39" Type="http://schemas.openxmlformats.org/officeDocument/2006/relationships/hyperlink" Target="https://ec.europa.eu/eurostat/web/energy/data/shares" TargetMode="External"/><Relationship Id="rId34" Type="http://schemas.openxmlformats.org/officeDocument/2006/relationships/hyperlink" Target="https://www.climate-laws.org/geographies/hungary/policies/national-renewable-energy-action-plan-nreap-for-2010-2020" TargetMode="External"/><Relationship Id="rId50" Type="http://schemas.openxmlformats.org/officeDocument/2006/relationships/hyperlink" Target="https://ec.europa.eu/eurostat/web/energy/data/shares" TargetMode="External"/><Relationship Id="rId55" Type="http://schemas.openxmlformats.org/officeDocument/2006/relationships/hyperlink" Target="https://apps.fas.usda.gov/newgainapi/api/Report/DownloadReportByFileName?fileName=Biofuels%20Annual_Kuala%20Lumpur_Malaysia_10-26-2020" TargetMode="External"/><Relationship Id="rId76" Type="http://schemas.openxmlformats.org/officeDocument/2006/relationships/hyperlink" Target="https://ec.europa.eu/eurostat/web/energy/data/shares" TargetMode="External"/><Relationship Id="rId97" Type="http://schemas.openxmlformats.org/officeDocument/2006/relationships/hyperlink" Target="https://www.google.fr/url?sa=t&amp;rct=j&amp;q=&amp;esrc=s&amp;source=web&amp;cd=&amp;cad=rja&amp;uact=8&amp;ved=2ahUKEwjm_N-D9_L1AhUK3xoKHVahCZ0QFnoECA0QAw&amp;url=https%3A%2F%2Fwww.regjeringen.no%2Fno%2Fdokumenter%2Fhoring.-eu-eos-energi.-forslag-til-revidert-fornybardirektiv-av-14.-juli-2021%2Fid2866274%2FDownload%2F%3FvedleggId%3D77776586-d286-44f9-855a-eae22849409f%23%3A~%3Atext%3DMember%2520States%2520shall%2520set%2520an%2Cshare%2520of%2520renewables%2520in%2520buildings.&amp;usg=AOvVaw29f3F72CSeISKOYqxRpFpP" TargetMode="External"/><Relationship Id="rId104" Type="http://schemas.openxmlformats.org/officeDocument/2006/relationships/hyperlink" Target="https://www2.gov.bc.ca/gov/content/industry/construction-industry/building-codes-standards/energy-efficienc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res-legal.eu/search-by-country/hungary/tools-list/c/hungary/s/res-hc/t/promotion/sum/144/lpid/143/" TargetMode="External"/><Relationship Id="rId117" Type="http://schemas.openxmlformats.org/officeDocument/2006/relationships/hyperlink" Target="https://solarthermalworld.org/news/eu-fund-allocates-eur-108-million-for-ci-renewable-heat-projects/" TargetMode="External"/><Relationship Id="rId21" Type="http://schemas.openxmlformats.org/officeDocument/2006/relationships/hyperlink" Target="https://www.iea.org/reports/renewables-2020/renewable-heat" TargetMode="External"/><Relationship Id="rId42" Type="http://schemas.openxmlformats.org/officeDocument/2006/relationships/hyperlink" Target="https://www.nzherald.co.nz/bay-of-plenty-times/news/article.cfm?c_id=1503343&amp;objectid=11908608" TargetMode="External"/><Relationship Id="rId47" Type="http://schemas.openxmlformats.org/officeDocument/2006/relationships/hyperlink" Target="http://www.res-legal.eu/search-by-country/portugal/single/s/res-hc/t/promotion/aid/subsidy-energy-efficiency-fund/lastp/179/" TargetMode="External"/><Relationship Id="rId63" Type="http://schemas.openxmlformats.org/officeDocument/2006/relationships/hyperlink" Target="https://www.iea.org/policies/7687-eu-rrp-energy-renovation-of-buildings-reforming-thermal-regulation-for-buildings?sector=Buildings%2CResidential&amp;status=In%20force&amp;topic=Renewable%20Energy&amp;type=Regulation%2CCodes%20and%20standards%2CBuilding%20codes%20and%20standards" TargetMode="External"/><Relationship Id="rId68" Type="http://schemas.openxmlformats.org/officeDocument/2006/relationships/hyperlink" Target="https://www.nrcan.gc.ca/energy-efficiency/homes/canada-greener-homes-grant/23441?_ga=2.97002463.132820468.1622719508-1659710111.1562786276" TargetMode="External"/><Relationship Id="rId84" Type="http://schemas.openxmlformats.org/officeDocument/2006/relationships/hyperlink" Target="https://www.boston.com/news/local-news/2019/11/21/brookline-gas-oil-ban" TargetMode="External"/><Relationship Id="rId89" Type="http://schemas.openxmlformats.org/officeDocument/2006/relationships/hyperlink" Target="https://www.cbc.ca/news/science/bans-fossil-fuel-heating-homes-1.6327113" TargetMode="External"/><Relationship Id="rId112" Type="http://schemas.openxmlformats.org/officeDocument/2006/relationships/hyperlink" Target="https://gefa.georgia.gov/financial/loan-programs" TargetMode="External"/><Relationship Id="rId16" Type="http://schemas.openxmlformats.org/officeDocument/2006/relationships/hyperlink" Target="http://www.res-legal.eu/search-by-country/denmark/tools-list/c/denmark/s/res-hc/t/promotion/sum/95/lpid/96/" TargetMode="External"/><Relationship Id="rId107" Type="http://schemas.openxmlformats.org/officeDocument/2006/relationships/hyperlink" Target="https://www.irena.org/-/media/Files/IRENA/Agency/Publication/2015/IRENA_RE_Latin_America_Policies/IRENA_RE_Latin_America_Policies_2015_Country_Uruguay.pdf?la=en&amp;hash=A76CA561F1B9FE54B25756097F5A55D20ED8EB33" TargetMode="External"/><Relationship Id="rId11" Type="http://schemas.openxmlformats.org/officeDocument/2006/relationships/hyperlink" Target="https://www.iea.org/policies/6475-china-13th-geothermal-energy-development-five-year-plan-2016-2020?country=People%27s%20Republic%20Of%20China&amp;jurisdiction=National&amp;qs=chi&amp;sector=Buildings%2CResidential%2CGeneration%2CIndustry%2CMulti-sector%2CUtilities&amp;type=Fiscal%2Ffinancial%20incentives%2CEconomic%20instruments%2CGrants%2Fsubsidy%2CMarket-based%20instruments%2CDirect%20investment" TargetMode="External"/><Relationship Id="rId32" Type="http://schemas.openxmlformats.org/officeDocument/2006/relationships/hyperlink" Target="http://www.res-legal.eu/search-by-country/latvia/tools-list/c/latvia/s/res-hc/t/promotion/sum/156/lpid/155/" TargetMode="External"/><Relationship Id="rId37" Type="http://schemas.openxmlformats.org/officeDocument/2006/relationships/hyperlink" Target="http://www.res-legal.eu/en/search-by-country/lithuania/single/s/res-hc/t/promotion/aid/biogas-purchase-obligation-law-on-energy-from-renewable-sources/lastp/159/" TargetMode="External"/><Relationship Id="rId53" Type="http://schemas.openxmlformats.org/officeDocument/2006/relationships/hyperlink" Target="http://www.res-legal.eu/search-by-country/sweden/tools-list/c/sweden/s/res-hc/t/promotion/sum/200/lpid/199/" TargetMode="External"/><Relationship Id="rId58" Type="http://schemas.openxmlformats.org/officeDocument/2006/relationships/hyperlink" Target="https://www.gov.uk/government/publications/changes-to-the-renewable-heat-incentive-rhi-schemes/changes-to-rhi-support-and-covid-19-response" TargetMode="External"/><Relationship Id="rId74" Type="http://schemas.openxmlformats.org/officeDocument/2006/relationships/hyperlink" Target="http://www.res-legal.eu/en/search-by-country/luxembourg/single/s/res-hc/t/promotion/aid/subsidy-iv-fonds-pour-la-protection-de-lenvironnement-1/lastp/163/" TargetMode="External"/><Relationship Id="rId79" Type="http://schemas.openxmlformats.org/officeDocument/2006/relationships/hyperlink" Target="https://global-climatescope.org/markets/bg/" TargetMode="External"/><Relationship Id="rId102" Type="http://schemas.openxmlformats.org/officeDocument/2006/relationships/hyperlink" Target="https://rise.esmap.org/data/files/library/malawi/Renewable%20Energy/Supporting%20Documentation/Malawi_National%20Energy%20Policy%202018.pdf" TargetMode="External"/><Relationship Id="rId123" Type="http://schemas.openxmlformats.org/officeDocument/2006/relationships/hyperlink" Target="https://balkangreenenergynews.com/north-macedonia-to-subsidize-prosumers-with-eur-130000-in-2021/" TargetMode="External"/><Relationship Id="rId5" Type="http://schemas.openxmlformats.org/officeDocument/2006/relationships/hyperlink" Target="http://www.res-legal.eu/search-by-country/belgium/single/s/res-hc/t/promotion/aid/national-tax-regulation-mechanism-tax-deduction-on-investments-costs-for-companies/lastp/107/" TargetMode="External"/><Relationship Id="rId61" Type="http://schemas.openxmlformats.org/officeDocument/2006/relationships/hyperlink" Target="https://www.sierraclub.org/articles/2020/12/californias-cities-lead-way-gas-free-future" TargetMode="External"/><Relationship Id="rId82" Type="http://schemas.openxmlformats.org/officeDocument/2006/relationships/hyperlink" Target="https://durkan.seattle.gov/2020/12/mayor-durkan-announces-ban-on-fossil-fuels-for-heating-in-new-construction-to-further-electrify-buildings-using-clean-energy/" TargetMode="External"/><Relationship Id="rId90" Type="http://schemas.openxmlformats.org/officeDocument/2006/relationships/hyperlink" Target="https://www.cbc.ca/news/science/bans-fossil-fuel-heating-homes-1.6327113" TargetMode="External"/><Relationship Id="rId95" Type="http://schemas.openxmlformats.org/officeDocument/2006/relationships/hyperlink" Target="http://www.res-legal.eu/search-by-country/austria/single/s/res-hc/t/promotion/aid/subsidy-ii-investment-subsidy-for-solar-thermal-installations/lastp/94/" TargetMode="External"/><Relationship Id="rId19" Type="http://schemas.openxmlformats.org/officeDocument/2006/relationships/hyperlink" Target="http://www.res-legal.eu/search-by-country/estonia/tools-list/c/estonia/s/res-hc/t/promotion/sum/124/lpid/123/" TargetMode="External"/><Relationship Id="rId14" Type="http://schemas.openxmlformats.org/officeDocument/2006/relationships/hyperlink" Target="http://www.res-legal.eu/search-by-country/czech-republic/tools-list/c/czech-republic/s/res-hc/t/promotion/sum/120/lpid/119/" TargetMode="External"/><Relationship Id="rId22" Type="http://schemas.openxmlformats.org/officeDocument/2006/relationships/hyperlink" Target="http://www.res-legal.eu/search-by-country/germany/single/s/res-hc/t/promotion/aid/loan-kfw-renewable-energy-programme-standard-1/lastp/135/" TargetMode="External"/><Relationship Id="rId27" Type="http://schemas.openxmlformats.org/officeDocument/2006/relationships/hyperlink" Target="http://www.res-legal.eu/search-by-country/ireland/single/s/res-hc/t/promotion/aid/tax-regulation-mechanism-accelerated-capital-allowance-scheme/lastp/147/" TargetMode="External"/><Relationship Id="rId30" Type="http://schemas.openxmlformats.org/officeDocument/2006/relationships/hyperlink" Target="https://www.iea.org/policies/5789-promotion-of-new-and-renewable-energy?jurisdiction=National&amp;q=JAPAN&amp;sector=Buildings%2CResidential%2CGeneration%2CIndustry%2CMulti-sector%2CUtilities&amp;type=Fiscal%2Ffinancial%20incentives%2CEconomic%20instruments%2CGrants%2Fsubsidy%2CMarket-based%20instruments%2CDirect%20investment" TargetMode="External"/><Relationship Id="rId35" Type="http://schemas.openxmlformats.org/officeDocument/2006/relationships/hyperlink" Target="http://www.res-legal.eu/en/search-by-country/lithuania/single/s/res-hc/t/promotion/aid/tax-regulation-mechanism-law-on-environmental-pollution-taxes/lastp/159/" TargetMode="External"/><Relationship Id="rId43" Type="http://schemas.openxmlformats.org/officeDocument/2006/relationships/hyperlink" Target="https://ec.europa.eu/growth/tools-databases/tris/en/search/?trisaction=search.detail&amp;year=2020&amp;num=9007" TargetMode="External"/><Relationship Id="rId48" Type="http://schemas.openxmlformats.org/officeDocument/2006/relationships/hyperlink" Target="http://www.res-legal.eu/search-by-country/slovakia/single/s/res-hc/t/promotion/aid/subsidy-iii-operational-programme-environment/lastp/187/" TargetMode="External"/><Relationship Id="rId56" Type="http://schemas.openxmlformats.org/officeDocument/2006/relationships/hyperlink" Target="https://www.iea.org/policies/5055-renewable-energy-law-2010?country=Turkey&amp;jurisdiction=National&amp;qs=TURKE&amp;sector=Buildings%2CResidential%2CGeneration%2CIndustry%2CMulti-sector%2CUtilities&amp;type=Fiscal%2Ffinancial%20incentives%2CEconomic%20instruments%2CGrants%2Fsubsidy%2CMarket-based%20instruments%2CDirect%20investment" TargetMode="External"/><Relationship Id="rId64" Type="http://schemas.openxmlformats.org/officeDocument/2006/relationships/hyperlink" Target="http://betalt.lt/veiklos-sritys/programos/daugiabuciu-namu-vidaus-sildymo-ir-karsto-vandens-sistemu-modernizavimas/217" TargetMode="External"/><Relationship Id="rId69" Type="http://schemas.openxmlformats.org/officeDocument/2006/relationships/hyperlink" Target="https://www.beehive.govt.nz/sites/default/files/2021-05/PR%20attachment%20-%20Maori%20housing%20renewable%20energy%20fund%20-%20Round%201.pdf" TargetMode="External"/><Relationship Id="rId77" Type="http://schemas.openxmlformats.org/officeDocument/2006/relationships/hyperlink" Target="https://www.rapidtransition.org/stories/the-dash-away-from-gas-how-the-netherlands-kicked-a-big-fossil-fuel-habit/" TargetMode="External"/><Relationship Id="rId100" Type="http://schemas.openxmlformats.org/officeDocument/2006/relationships/hyperlink" Target="https://aytzim.org/resources/jeg/318" TargetMode="External"/><Relationship Id="rId105" Type="http://schemas.openxmlformats.org/officeDocument/2006/relationships/hyperlink" Target="https://www.solarthermalworld.org/content/hawaiis-solar-obligation-frontrunner-usa" TargetMode="External"/><Relationship Id="rId113" Type="http://schemas.openxmlformats.org/officeDocument/2006/relationships/hyperlink" Target="https://renewablesnow.com/news/demand-for-solar-thermal-systems-in-germany-expected-to-grow-in-2022-772601/" TargetMode="External"/><Relationship Id="rId118" Type="http://schemas.openxmlformats.org/officeDocument/2006/relationships/hyperlink" Target="https://www.eib.org/en/press/all/2020-261-ukraine-to-increase-energy-efficiency-of-public-buildings-with-eur300-million-loan-from-eib" TargetMode="External"/><Relationship Id="rId8" Type="http://schemas.openxmlformats.org/officeDocument/2006/relationships/hyperlink" Target="https://www.canada.ca/en/revenue-agency/services/tax/technical-information/income-tax/income-tax-folios-index/series-3-property-investments-savings-plans/series-3-property-investments-savings-plan-folio-8-resource-properties/income-tax-folio-s3-f8-c2-tax-incentives-clean-energy-equipment.html" TargetMode="External"/><Relationship Id="rId51" Type="http://schemas.openxmlformats.org/officeDocument/2006/relationships/hyperlink" Target="https://assets.kpmg/content/dam/kpmg/pdf/2015/09/taxes-and-incentives-2015-web-v2.pdf" TargetMode="External"/><Relationship Id="rId72" Type="http://schemas.openxmlformats.org/officeDocument/2006/relationships/hyperlink" Target="https://mecdd.gouvernement.lu/fr/actualites.gouvernement%2Bfr%2Bactualites%2Btoutes_actualites%2Bcommuniques%2B2021%2B01-janvier%2B25-aide-promotion-durabilite.html" TargetMode="External"/><Relationship Id="rId80" Type="http://schemas.openxmlformats.org/officeDocument/2006/relationships/hyperlink" Target="https://iea.blob.core.windows.net/assets/301b7295-c0aa-4a3e-be6b-2d79aba3680e/CzechRepublic2021.pdf" TargetMode="External"/><Relationship Id="rId85" Type="http://schemas.openxmlformats.org/officeDocument/2006/relationships/hyperlink" Target="https://iea.blob.core.windows.net/assets/5ae32253-7409-4f9a-a91d-1493ffb9777a/Renewables2021-Analysisandforecastto2026.pdf" TargetMode="External"/><Relationship Id="rId93" Type="http://schemas.openxmlformats.org/officeDocument/2006/relationships/hyperlink" Target="https://www.cbc.ca/news/science/bans-fossil-fuel-heating-homes-1.6327113" TargetMode="External"/><Relationship Id="rId98" Type="http://schemas.openxmlformats.org/officeDocument/2006/relationships/hyperlink" Target="https://solarthermalworld.org/news/greece-mandates-solar-new-and-refurbished-buildings/" TargetMode="External"/><Relationship Id="rId121" Type="http://schemas.openxmlformats.org/officeDocument/2006/relationships/hyperlink" Target="https://www.boston.com/news/local-news/2019/11/21/brookline-gas-oil-ban" TargetMode="External"/><Relationship Id="rId3" Type="http://schemas.openxmlformats.org/officeDocument/2006/relationships/hyperlink" Target="https://www.energy.gov.au/rebates/renewable-power-incentives" TargetMode="External"/><Relationship Id="rId12" Type="http://schemas.openxmlformats.org/officeDocument/2006/relationships/hyperlink" Target="https://www.iea.org/policies/6147-regulations-on-the-efficient-use-of-energy-and-tax-incentives?country=Costa%20Rica&amp;jurisdiction=National&amp;qs=COSTA&amp;sector=Buildings%2CResidential%2CGeneration%2CIndustry%2CMulti-sector%2CUtilities&amp;type=Fiscal%2Ffinancial%20incentives%2CEconomic%20instruments%2CGrants%2Fsubsidy%2CMarket-based%20instruments%2CDirect%20investment" TargetMode="External"/><Relationship Id="rId17" Type="http://schemas.openxmlformats.org/officeDocument/2006/relationships/hyperlink" Target="https://www.irena.org/-/media/Files/IRENA/Agency/Publication/2018/Apr/IRENA_IEA_REN21_Policies_2018.pdf" TargetMode="External"/><Relationship Id="rId25" Type="http://schemas.openxmlformats.org/officeDocument/2006/relationships/hyperlink" Target="https://www.iea.org/policies/6559-greece-auctions-awarding-feed-in-premiums?jurisdiction=National&amp;qs=BRAZ&amp;sector=Utilities%2CHeating%20and%20Cooling&amp;status=In%20Force&amp;type=Fiscal%2Ffinancial%20incentives%2CEconomic%20instruments%2CGrants%2Fsubsidy%2CMarket-based%20instruments%2CDirect%20investment%2CFeed-in%20tariffs%2Fpremiums%2CTax%20relief&amp;year=desc" TargetMode="External"/><Relationship Id="rId33" Type="http://schemas.openxmlformats.org/officeDocument/2006/relationships/hyperlink" Target="https://www.iea.org/policies/482-national-energy-efficiency-and-renewable-energy-action-neerea?jurisdiction=National&amp;q=LEBANON&amp;sector=Buildings%2CResidential%2CGeneration%2CIndustry%2CMulti-sector%2CUtilities&amp;type=Fiscal%2Ffinancial%20incentives%2CEconomic%20instruments%2CGrants%2Fsubsidy%2CMarket-based%20instruments%2CDirect%20investment" TargetMode="External"/><Relationship Id="rId38" Type="http://schemas.openxmlformats.org/officeDocument/2006/relationships/hyperlink" Target="http://www.res-legal.eu/en/search-by-country/luxembourg/tools-list/c/luxembourg/s/res-hc/t/promotion/sum/164/lpid/163/" TargetMode="External"/><Relationship Id="rId46" Type="http://schemas.openxmlformats.org/officeDocument/2006/relationships/hyperlink" Target="http://www.res-legal.eu/search-by-country/poland/tools-list/c/poland/s/res-hc/t/promotion/sum/176/lpid/175/" TargetMode="External"/><Relationship Id="rId59" Type="http://schemas.openxmlformats.org/officeDocument/2006/relationships/hyperlink" Target="https://www.iea.org/policies/12526-ten-point-plan-for-a-green-industrial-revolution-point-7-greener-buildings?sector=Buildings%2CResidential%2CHeating%20and%20Cooling&amp;status=In%20force&amp;topic=Renewable%20Energy&amp;type=Regulation%2CCodes%20and%20standards%2CBuilding%20codes%20and%20standards" TargetMode="External"/><Relationship Id="rId67" Type="http://schemas.openxmlformats.org/officeDocument/2006/relationships/hyperlink" Target="http://www.cyprus-tomorrow.gov.cy/cypresidency/kyprostoavrio.nsf/all/B37B4D3AC1DB73B6C22586DA00421E05/$file/Cyprus%20RRP%20For%20Upload%2020052021.pdf?openelement" TargetMode="External"/><Relationship Id="rId103" Type="http://schemas.openxmlformats.org/officeDocument/2006/relationships/hyperlink" Target="https://www.mme.gov.na/files/publications/03f_National%20Renewable%20Energy%20Policy%20-%20July%202017.pdf" TargetMode="External"/><Relationship Id="rId108" Type="http://schemas.openxmlformats.org/officeDocument/2006/relationships/hyperlink" Target="https://www.irena.org/-/media/Files/IRENA/Agency/Publication/2015/IRENA_RE_Latin_America_Policies/IRENA_RE_Latin_America_Policies_2015_Country_Uruguay.pdf?la=en&amp;hash=A76CA561F1B9FE54B25756097F5A55D20ED8EB33" TargetMode="External"/><Relationship Id="rId116" Type="http://schemas.openxmlformats.org/officeDocument/2006/relationships/hyperlink" Target="http://www.res-legal.eu/search-by-country/slovenia/tools-list/c/slovenia/s/res-hc/t/policy/sum/192/lpid/191/" TargetMode="External"/><Relationship Id="rId20" Type="http://schemas.openxmlformats.org/officeDocument/2006/relationships/hyperlink" Target="http://www.res-legal.eu/search-by-country/finland/summary/c/finland/s/res-hc/sum/128/lpid/127/" TargetMode="External"/><Relationship Id="rId41" Type="http://schemas.openxmlformats.org/officeDocument/2006/relationships/hyperlink" Target="https://english.rvo.nl/subsidies-programmes/sde" TargetMode="External"/><Relationship Id="rId54" Type="http://schemas.openxmlformats.org/officeDocument/2006/relationships/hyperlink" Target="https://www.iea.org/policies/5024-building-renovation-program-das-gebaudeprogramm-le-programme-batiments?country=Switzerland&amp;jurisdiction=National&amp;q=SWITZERLAND&amp;sector=Buildings%2CResidential%2CGeneration%2CIndustry%2CMulti-sector%2CUtilities&amp;type=Fiscal%2Ffinancial%20incentives%2CEconomic%20instruments%2CGrants%2Fsubsidy%2CMarket-based%20instruments%2CDirect%20investment" TargetMode="External"/><Relationship Id="rId62" Type="http://schemas.openxmlformats.org/officeDocument/2006/relationships/hyperlink" Target="http://www.res-legal.eu/search-by-country/austria/single/s/res-hc/t/policy/aid/res-h-building-obligations-13/lastp/94/" TargetMode="External"/><Relationship Id="rId70" Type="http://schemas.openxmlformats.org/officeDocument/2006/relationships/hyperlink" Target="https://www.iea.org/policies/13657-national-recovery-plan-b-green-energy-and-energy-efficiency-b1-clean-air-and-energy-efficiency?sector=Buildings&amp;topic=Renewable%20Energy" TargetMode="External"/><Relationship Id="rId75" Type="http://schemas.openxmlformats.org/officeDocument/2006/relationships/hyperlink" Target="https://www.lamoncloa.gob.es/temas/fondos-recuperacion/Documents/05052021-Componente11.pdf" TargetMode="External"/><Relationship Id="rId83" Type="http://schemas.openxmlformats.org/officeDocument/2006/relationships/hyperlink" Target="http://www.res-legal.eu/search-by-country/spain/single/s/res-hc/t/policy/aid/res-h-building-obligations-minimal-solar-contribution-of-warm-sanitary-water-contribucion-sola/lastp/195/" TargetMode="External"/><Relationship Id="rId88" Type="http://schemas.openxmlformats.org/officeDocument/2006/relationships/hyperlink" Target="https://www.cbc.ca/news/science/bans-fossil-fuel-heating-homes-1.6327113" TargetMode="External"/><Relationship Id="rId91" Type="http://schemas.openxmlformats.org/officeDocument/2006/relationships/hyperlink" Target="https://www.cbc.ca/news/science/bans-fossil-fuel-heating-homes-1.6327113" TargetMode="External"/><Relationship Id="rId96" Type="http://schemas.openxmlformats.org/officeDocument/2006/relationships/hyperlink" Target="https://iea.blob.core.windows.net/assets/7b3b4b9d-6db3-4dcf-a0a5-a9993d7dd1d6/France2021.pdf" TargetMode="External"/><Relationship Id="rId111" Type="http://schemas.openxmlformats.org/officeDocument/2006/relationships/hyperlink" Target="https://ieefa.org/articles/france-end-residential-gas-subsidies-boost-heat-pump-use" TargetMode="External"/><Relationship Id="rId1" Type="http://schemas.openxmlformats.org/officeDocument/2006/relationships/hyperlink" Target="https://www.renewableenergyworld.com/2016/06/30/argentina-launches-innovative-renewables-program/" TargetMode="External"/><Relationship Id="rId6" Type="http://schemas.openxmlformats.org/officeDocument/2006/relationships/hyperlink" Target="http://www.res-legal.eu/search-by-country/bulgaria/single/s/res-hc/t/promotion/aid/loan-bulgarian-energy-efficiency-fund-bgeef/lastp/111/" TargetMode="External"/><Relationship Id="rId15" Type="http://schemas.openxmlformats.org/officeDocument/2006/relationships/hyperlink" Target="http://www.res-legal.eu/search-by-country/denmark/tools-list/c/denmark/s/res-hc/t/promotion/sum/95/lpid/96/" TargetMode="External"/><Relationship Id="rId23" Type="http://schemas.openxmlformats.org/officeDocument/2006/relationships/hyperlink" Target="https://heatpumpingtechnologies.org/germany-new-regulations-likely-drive-heat-pump-market/" TargetMode="External"/><Relationship Id="rId28" Type="http://schemas.openxmlformats.org/officeDocument/2006/relationships/hyperlink" Target="https://www.iea.org/policies/6536-ireland-heat-ongoing-operational-support-the-tariff?jurisdiction=National&amp;qs=BRAZ&amp;sector=Utilities%2CHeating%20and%20Cooling&amp;status=In%20Force&amp;type=Fiscal%2Ffinancial%20incentives%2CEconomic%20instruments%2CGrants%2Fsubsidy%2CMarket-based%20instruments%2CDirect%20investment%2CFeed-in%20tariffs%2Fpremiums%2CTax%20relief&amp;year=desc" TargetMode="External"/><Relationship Id="rId36" Type="http://schemas.openxmlformats.org/officeDocument/2006/relationships/hyperlink" Target="https://www.apva.lt/paskelbtas-kvietimas-senu-ir-neefektyviu-sildymo-katilu-keitimui-2/" TargetMode="External"/><Relationship Id="rId49" Type="http://schemas.openxmlformats.org/officeDocument/2006/relationships/hyperlink" Target="http://www.res-legal.eu/search-by-country/slovenia/single/s/res-hc/t/promotion/aid/subsidy-eco-fund/lastp/191/" TargetMode="External"/><Relationship Id="rId57" Type="http://schemas.openxmlformats.org/officeDocument/2006/relationships/hyperlink" Target="https://www.iea.org/policies/5055-renewable-energy-law-2010?country=Turkey&amp;jurisdiction=National&amp;qs=TURKE&amp;sector=Buildings%2CResidential%2CGeneration%2CIndustry%2CMulti-sector%2CUtilities&amp;type=Fiscal%2Ffinancial%20incentives%2CEconomic%20instruments%2CGrants%2Fsubsidy%2CMarket-based%20instruments%2CDirect%20investment" TargetMode="External"/><Relationship Id="rId106" Type="http://schemas.openxmlformats.org/officeDocument/2006/relationships/hyperlink" Target="https://solarthermalworld.org/news/california-between-pv-mandate-and-buildings-ready-solar-heat/" TargetMode="External"/><Relationship Id="rId114" Type="http://schemas.openxmlformats.org/officeDocument/2006/relationships/hyperlink" Target="https://www.euronews.com/green/2021/10/25/italy-pays-homeowners-110-of-costs-to-eco-proof-their-homes" TargetMode="External"/><Relationship Id="rId119" Type="http://schemas.openxmlformats.org/officeDocument/2006/relationships/hyperlink" Target="https://www.stroud.gov.uk/environment/energy-efficiency/energy-efficiency-schemes/feed-in-tariffs-scheme-fits-and-renewable-heat-incentives-rhi" TargetMode="External"/><Relationship Id="rId10" Type="http://schemas.openxmlformats.org/officeDocument/2006/relationships/hyperlink" Target="https://www.iea.org/policies/6554-chile-capital-grant-and-tax-support-to-solar-water-heating" TargetMode="External"/><Relationship Id="rId31" Type="http://schemas.openxmlformats.org/officeDocument/2006/relationships/hyperlink" Target="https://www.iea.org/policies/6572-jordan-20-000-subsidised-solar-water-heaters-programme?country=Jordan&amp;qs=jordan" TargetMode="External"/><Relationship Id="rId44" Type="http://schemas.openxmlformats.org/officeDocument/2006/relationships/hyperlink" Target="https://assets.kpmg/content/dam/kpmg/pdf/2015/09/taxes-and-incentives-2015-web-v2.pdf" TargetMode="External"/><Relationship Id="rId52" Type="http://schemas.openxmlformats.org/officeDocument/2006/relationships/hyperlink" Target="http://area-net.org/wp-content/uploads/2016/01/WEC_supportive_policies_solar_water_heater.pdf" TargetMode="External"/><Relationship Id="rId60" Type="http://schemas.openxmlformats.org/officeDocument/2006/relationships/hyperlink" Target="https://programs.dsireusa.org/system/program/detail/1235" TargetMode="External"/><Relationship Id="rId65" Type="http://schemas.openxmlformats.org/officeDocument/2006/relationships/hyperlink" Target="https://www.iea.org/policies/11712-uk-plan-for-jobs-public-sector-decarbonisation-scheme?qs=heat&amp;sector=Heating%20and%20Cooling&amp;topic=Renewable%20Energy" TargetMode="External"/><Relationship Id="rId73" Type="http://schemas.openxmlformats.org/officeDocument/2006/relationships/hyperlink" Target="http://www.res-legal.eu/en/search-by-country/luxembourg/single/s/res-hc/t/promotion/aid/subsidy-i-regime-daides-pour-la-promotion-de-lutilisation-rationelle-de-lenergie-et-la-mise-en-1/lastp/163/" TargetMode="External"/><Relationship Id="rId78" Type="http://schemas.openxmlformats.org/officeDocument/2006/relationships/hyperlink" Target="https://www.klimafonds.gv.at/call/solarthermie-solare-grossanlagen-2021/" TargetMode="External"/><Relationship Id="rId81" Type="http://schemas.openxmlformats.org/officeDocument/2006/relationships/hyperlink" Target="https://www.me.government.bg/en/library/energy-from-renewable-sources-act-167-c25-m0-1.html" TargetMode="External"/><Relationship Id="rId86" Type="http://schemas.openxmlformats.org/officeDocument/2006/relationships/hyperlink" Target="https://iea.blob.core.windows.net/assets/5ae32253-7409-4f9a-a91d-1493ffb9777a/Renewables2021-Analysisandforecastto2026.pdf" TargetMode="External"/><Relationship Id="rId94" Type="http://schemas.openxmlformats.org/officeDocument/2006/relationships/hyperlink" Target="https://www.cbc.ca/news/science/bans-fossil-fuel-heating-homes-1.6327113" TargetMode="External"/><Relationship Id="rId99" Type="http://schemas.openxmlformats.org/officeDocument/2006/relationships/hyperlink" Target="https://renewableenergyireland.ie/wp-content/uploads/2021/05/Renewable-Energy-Ireland_Renewable-Heat-Plan_-Final.pdf" TargetMode="External"/><Relationship Id="rId101" Type="http://schemas.openxmlformats.org/officeDocument/2006/relationships/hyperlink" Target="https://dco.energy.or.kr/renew_eng/new/rho.aspx" TargetMode="External"/><Relationship Id="rId122" Type="http://schemas.openxmlformats.org/officeDocument/2006/relationships/hyperlink" Target="https://programs.dsireusa.org/system/program/detail/1235" TargetMode="External"/><Relationship Id="rId4" Type="http://schemas.openxmlformats.org/officeDocument/2006/relationships/hyperlink" Target="http://area-net.org/wp-content/uploads/2016/01/WEC_supportive_policies_solar_water_heater.pdf" TargetMode="External"/><Relationship Id="rId9" Type="http://schemas.openxmlformats.org/officeDocument/2006/relationships/hyperlink" Target="https://www.iea.org/policies/6554-chile-capital-grant-and-tax-support-to-solar-water-heating" TargetMode="External"/><Relationship Id="rId13" Type="http://schemas.openxmlformats.org/officeDocument/2006/relationships/hyperlink" Target="http://www.res-legal.eu/search-by-country/czech-republic/tools-list/c/czech-republic/s/res-hc/t/promotion/sum/120/lpid/119/" TargetMode="External"/><Relationship Id="rId18" Type="http://schemas.openxmlformats.org/officeDocument/2006/relationships/hyperlink" Target="https://www.iea.org/policies/4859-new-national-renewable-energy-strategy?country=Egypt&amp;jurisdiction=National&amp;qs=EGY&amp;sector=Buildings%2CResidential%2CGeneration%2CIndustry%2CMulti-sector%2CUtilities&amp;type=Fiscal%2Ffinancial%20incentives%2CEconomic%20instruments%2CGrants%2Fsubsidy%2CMarket-based%20instruments%2CDirect%20investment" TargetMode="External"/><Relationship Id="rId39" Type="http://schemas.openxmlformats.org/officeDocument/2006/relationships/hyperlink" Target="https://www.iea.org/policies/2613-retrofit-programme-of-sustainable-improvement-in-existing-housing?country=Mexico&amp;q=thermal" TargetMode="External"/><Relationship Id="rId109" Type="http://schemas.openxmlformats.org/officeDocument/2006/relationships/hyperlink" Target="https://www.solarthermalworld.org/content/hawaiis-solar-obligation-frontrunner-usa" TargetMode="External"/><Relationship Id="rId34" Type="http://schemas.openxmlformats.org/officeDocument/2006/relationships/hyperlink" Target="http://www.res-legal.eu/en/search-by-country/lithuania/single/s/res-hc/t/promotion/aid/subsidy-climate-change-special-programme/lastp/159/" TargetMode="External"/><Relationship Id="rId50" Type="http://schemas.openxmlformats.org/officeDocument/2006/relationships/hyperlink" Target="https://www.iea.org/policies/578-energy-efficiency-and-demand-side-management-eedsm-programme?country=South%20Africa&amp;jurisdiction=National&amp;page=2&amp;qs=SOUTH%20AFRI&amp;sector=Buildings%2CResidential%2CGeneration%2CIndustry%2CMulti-sector%2CUtilities&amp;type=Fiscal%2Ffinancial%20incentives%2CEconomic%20instruments%2CGrants%2Fsubsidy%2CMarket-based%20instruments%2CDirect%20investment" TargetMode="External"/><Relationship Id="rId55" Type="http://schemas.openxmlformats.org/officeDocument/2006/relationships/hyperlink" Target="https://www.iea.org/policies/1233-energy-conservation-promotion-fund-encon-fund?country=Thailand&amp;jurisdiction=National&amp;qs=THAILAN&amp;sector=Buildings%2CResidential%2CGeneration%2CIndustry%2CMulti-sector%2CUtilities&amp;type=Fiscal%2Ffinancial%20incentives%2CEconomic%20instruments%2CGrants%2Fsubsidy%2CMarket-based%20instruments%2CDirect%20investment" TargetMode="External"/><Relationship Id="rId76" Type="http://schemas.openxmlformats.org/officeDocument/2006/relationships/hyperlink" Target="https://www.primesenergie.fr/maprimerenov" TargetMode="External"/><Relationship Id="rId97" Type="http://schemas.openxmlformats.org/officeDocument/2006/relationships/hyperlink" Target="https://heatpumpingtechnologies.org/germany-new-regulations-likely-drive-heat-pump-market/" TargetMode="External"/><Relationship Id="rId104" Type="http://schemas.openxmlformats.org/officeDocument/2006/relationships/hyperlink" Target="http://www.res-legal.eu/search-by-country/portugal/tools-list/c/portugal/s/res-hc/t/policy/sum/180/lpid/179/" TargetMode="External"/><Relationship Id="rId120" Type="http://schemas.openxmlformats.org/officeDocument/2006/relationships/hyperlink" Target="https://www.energylivenews.com/2019/10/03/future-homes-standard-government-to-ban-fossil-fuel-systems-in-new-builds-by-2025/" TargetMode="External"/><Relationship Id="rId7" Type="http://schemas.openxmlformats.org/officeDocument/2006/relationships/hyperlink" Target="https://www.canada.ca/en/revenue-agency/services/tax/technical-information/income-tax/income-tax-folios-index/series-3-property-investments-savings-plans/series-3-property-investments-savings-plan-folio-8-resource-properties/income-tax-folio-s3-f8-c2-tax-incentives-clean-energy-equipment.html" TargetMode="External"/><Relationship Id="rId71" Type="http://schemas.openxmlformats.org/officeDocument/2006/relationships/hyperlink" Target="https://www.iea.org/policies/13662-national-recovery-plan-b-green-energy-and-energy-efficiency-b2-b3-renewable-energy?sector=Buildings&amp;topic=Renewable%20Energy" TargetMode="External"/><Relationship Id="rId92" Type="http://schemas.openxmlformats.org/officeDocument/2006/relationships/hyperlink" Target="https://www.cbc.ca/news/science/bans-fossil-fuel-heating-homes-1.6327113" TargetMode="External"/><Relationship Id="rId2" Type="http://schemas.openxmlformats.org/officeDocument/2006/relationships/hyperlink" Target="https://www.argentina.gob.ar/sites/default/files/argentina_-_renewable_energy_law_act_27191_english_version.pdf" TargetMode="External"/><Relationship Id="rId29" Type="http://schemas.openxmlformats.org/officeDocument/2006/relationships/hyperlink" Target="http://www.res-legal.eu/search-by-country/italy/tools-list/c/italy/s/res-hc/t/promotion/sum/152/lpid/151/" TargetMode="External"/><Relationship Id="rId24" Type="http://schemas.openxmlformats.org/officeDocument/2006/relationships/hyperlink" Target="https://www.spglobal.com/platts/en/market-insights/latest-news/electric-power/052020-germany-agrees-eur25mt-start-to-co2-tax-for-transport-heating" TargetMode="External"/><Relationship Id="rId40" Type="http://schemas.openxmlformats.org/officeDocument/2006/relationships/hyperlink" Target="https://www.connaissancedesenergies.org/sites/default/files/pdf-actualites/Energy_Policies_beyond_IEA_Contries_Morocco.pdf" TargetMode="External"/><Relationship Id="rId45" Type="http://schemas.openxmlformats.org/officeDocument/2006/relationships/hyperlink" Target="http://www.res-legal.eu/search-by-country/poland/single/s/res-hc/t/promotion/aid/subsidy-thermo-modernisation-grants/lastp/175/" TargetMode="External"/><Relationship Id="rId66" Type="http://schemas.openxmlformats.org/officeDocument/2006/relationships/hyperlink" Target="https://www.iea.org/policies/13364-budget-2021-spring-solar-cell-support?sector=Buildings&amp;topic=Renewable%20Energy" TargetMode="External"/><Relationship Id="rId87" Type="http://schemas.openxmlformats.org/officeDocument/2006/relationships/hyperlink" Target="https://iea.blob.core.windows.net/assets/5ae32253-7409-4f9a-a91d-1493ffb9777a/Renewables2021-Analysisandforecastto2026.pdf" TargetMode="External"/><Relationship Id="rId110" Type="http://schemas.openxmlformats.org/officeDocument/2006/relationships/hyperlink" Target="https://www.euki.de/wp-content/uploads/2018/09/fact-sheet-energy-transition-tax-credit-fr.pdf" TargetMode="External"/><Relationship Id="rId115" Type="http://schemas.openxmlformats.org/officeDocument/2006/relationships/hyperlink" Target="https://dco.energy.or.kr/renew_eng/new/subsidy.aspx"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9BC1-2E2E-4309-97B4-52BC17CBD2B7}">
  <sheetPr>
    <tabColor theme="1"/>
  </sheetPr>
  <dimension ref="A1:Q76"/>
  <sheetViews>
    <sheetView zoomScaleNormal="100" workbookViewId="0">
      <selection activeCell="A5" sqref="A5"/>
    </sheetView>
  </sheetViews>
  <sheetFormatPr baseColWidth="10" defaultColWidth="9.140625" defaultRowHeight="15"/>
  <cols>
    <col min="1" max="1" width="82.85546875" customWidth="1"/>
    <col min="11" max="11" width="17.7109375" customWidth="1"/>
  </cols>
  <sheetData>
    <row r="1" spans="1:16" ht="21.75" thickBot="1">
      <c r="A1" s="5" t="s">
        <v>0</v>
      </c>
      <c r="B1" s="9"/>
      <c r="C1" s="10"/>
    </row>
    <row r="2" spans="1:16">
      <c r="A2" s="3"/>
      <c r="I2" s="39"/>
      <c r="J2" s="40" t="s">
        <v>1</v>
      </c>
      <c r="K2" s="41"/>
      <c r="L2" s="41"/>
      <c r="M2" s="41"/>
      <c r="N2" s="41"/>
      <c r="O2" s="41"/>
      <c r="P2" s="42"/>
    </row>
    <row r="3" spans="1:16" ht="60">
      <c r="A3" s="50" t="s">
        <v>2</v>
      </c>
      <c r="I3" s="43" t="s">
        <v>3</v>
      </c>
      <c r="J3">
        <v>1</v>
      </c>
      <c r="K3" s="38" t="s">
        <v>4</v>
      </c>
      <c r="L3" t="s">
        <v>5</v>
      </c>
      <c r="M3">
        <v>1</v>
      </c>
      <c r="N3" s="38" t="s">
        <v>4</v>
      </c>
      <c r="P3" s="44"/>
    </row>
    <row r="4" spans="1:16">
      <c r="A4" s="2"/>
      <c r="I4" s="43" t="s">
        <v>3</v>
      </c>
      <c r="J4">
        <v>2</v>
      </c>
      <c r="K4" s="38" t="s">
        <v>4</v>
      </c>
      <c r="L4" t="s">
        <v>5</v>
      </c>
      <c r="M4" s="45">
        <v>2</v>
      </c>
      <c r="N4" t="s">
        <v>6</v>
      </c>
      <c r="O4" t="s">
        <v>7</v>
      </c>
      <c r="P4" s="44"/>
    </row>
    <row r="5" spans="1:16">
      <c r="A5" s="1" t="s">
        <v>8</v>
      </c>
      <c r="I5" s="43" t="s">
        <v>3</v>
      </c>
      <c r="J5">
        <v>3</v>
      </c>
      <c r="K5" s="38" t="s">
        <v>4</v>
      </c>
      <c r="L5" t="s">
        <v>5</v>
      </c>
      <c r="M5">
        <v>3</v>
      </c>
      <c r="N5" s="38" t="s">
        <v>4</v>
      </c>
      <c r="P5" s="44"/>
    </row>
    <row r="6" spans="1:16" ht="30">
      <c r="A6" s="6" t="s">
        <v>9</v>
      </c>
      <c r="I6" s="43" t="s">
        <v>3</v>
      </c>
      <c r="J6">
        <v>4</v>
      </c>
      <c r="K6" s="38" t="s">
        <v>4</v>
      </c>
      <c r="L6" t="s">
        <v>5</v>
      </c>
      <c r="M6">
        <v>4</v>
      </c>
      <c r="N6" s="38" t="s">
        <v>4</v>
      </c>
      <c r="P6" s="44"/>
    </row>
    <row r="7" spans="1:16" ht="30">
      <c r="A7" s="6" t="s">
        <v>10</v>
      </c>
      <c r="I7" s="43" t="s">
        <v>3</v>
      </c>
      <c r="J7">
        <v>5</v>
      </c>
      <c r="K7" s="38" t="s">
        <v>11</v>
      </c>
      <c r="L7" t="s">
        <v>5</v>
      </c>
      <c r="M7">
        <v>5</v>
      </c>
      <c r="N7" t="s">
        <v>12</v>
      </c>
      <c r="O7" t="s">
        <v>7</v>
      </c>
      <c r="P7" s="44"/>
    </row>
    <row r="8" spans="1:16">
      <c r="A8" s="6" t="s">
        <v>13</v>
      </c>
      <c r="I8" s="43" t="s">
        <v>3</v>
      </c>
      <c r="J8">
        <v>6</v>
      </c>
      <c r="K8" s="38" t="s">
        <v>14</v>
      </c>
      <c r="L8" t="s">
        <v>5</v>
      </c>
      <c r="M8">
        <v>6</v>
      </c>
      <c r="N8" s="38" t="s">
        <v>4</v>
      </c>
      <c r="P8" s="44"/>
    </row>
    <row r="9" spans="1:16" ht="45">
      <c r="A9" s="6" t="s">
        <v>15</v>
      </c>
      <c r="I9" s="43" t="s">
        <v>3</v>
      </c>
      <c r="J9">
        <v>7</v>
      </c>
      <c r="K9" s="38" t="s">
        <v>4</v>
      </c>
      <c r="L9" t="s">
        <v>5</v>
      </c>
      <c r="M9">
        <v>7</v>
      </c>
      <c r="N9" s="38" t="s">
        <v>4</v>
      </c>
      <c r="P9" s="44"/>
    </row>
    <row r="10" spans="1:16">
      <c r="A10" s="7" t="s">
        <v>16</v>
      </c>
      <c r="I10" s="43" t="s">
        <v>17</v>
      </c>
      <c r="J10">
        <v>1</v>
      </c>
      <c r="K10" s="38" t="s">
        <v>4</v>
      </c>
      <c r="P10" s="44"/>
    </row>
    <row r="11" spans="1:16">
      <c r="A11" s="7" t="s">
        <v>18</v>
      </c>
      <c r="I11" s="43" t="s">
        <v>17</v>
      </c>
      <c r="J11">
        <v>2</v>
      </c>
      <c r="K11" s="38" t="s">
        <v>4</v>
      </c>
      <c r="P11" s="44"/>
    </row>
    <row r="12" spans="1:16" ht="30">
      <c r="A12" s="6" t="s">
        <v>19</v>
      </c>
      <c r="I12" s="43" t="s">
        <v>3</v>
      </c>
      <c r="J12">
        <v>8</v>
      </c>
      <c r="K12" s="38" t="s">
        <v>4</v>
      </c>
      <c r="L12" t="s">
        <v>5</v>
      </c>
      <c r="M12">
        <v>8</v>
      </c>
      <c r="N12" s="38" t="s">
        <v>4</v>
      </c>
      <c r="P12" s="44"/>
    </row>
    <row r="13" spans="1:16">
      <c r="I13" s="43" t="s">
        <v>3</v>
      </c>
      <c r="J13">
        <v>9</v>
      </c>
      <c r="K13" s="38" t="s">
        <v>20</v>
      </c>
      <c r="L13" t="s">
        <v>5</v>
      </c>
      <c r="M13">
        <v>9</v>
      </c>
      <c r="N13" s="38" t="s">
        <v>4</v>
      </c>
      <c r="O13" t="s">
        <v>7</v>
      </c>
      <c r="P13" s="44"/>
    </row>
    <row r="14" spans="1:16">
      <c r="A14" s="3" t="s">
        <v>21</v>
      </c>
      <c r="I14" s="43" t="s">
        <v>3</v>
      </c>
      <c r="J14">
        <v>10</v>
      </c>
      <c r="K14" s="38" t="s">
        <v>4</v>
      </c>
      <c r="L14" t="s">
        <v>5</v>
      </c>
      <c r="M14">
        <v>10</v>
      </c>
      <c r="N14" s="38" t="s">
        <v>4</v>
      </c>
      <c r="O14" t="s">
        <v>7</v>
      </c>
      <c r="P14" s="44"/>
    </row>
    <row r="15" spans="1:16">
      <c r="I15" s="43" t="s">
        <v>3</v>
      </c>
      <c r="J15">
        <v>11</v>
      </c>
      <c r="K15" s="38" t="s">
        <v>22</v>
      </c>
      <c r="L15" t="s">
        <v>5</v>
      </c>
      <c r="M15">
        <v>11</v>
      </c>
      <c r="N15" s="38" t="s">
        <v>4</v>
      </c>
      <c r="O15" t="s">
        <v>7</v>
      </c>
      <c r="P15" s="44"/>
    </row>
    <row r="16" spans="1:16">
      <c r="I16" s="43" t="s">
        <v>3</v>
      </c>
      <c r="J16">
        <v>12</v>
      </c>
      <c r="K16" s="38" t="s">
        <v>4</v>
      </c>
      <c r="L16" t="s">
        <v>5</v>
      </c>
      <c r="M16">
        <v>12</v>
      </c>
      <c r="N16" s="38" t="s">
        <v>4</v>
      </c>
      <c r="O16" t="s">
        <v>7</v>
      </c>
      <c r="P16" s="44"/>
    </row>
    <row r="17" spans="1:17">
      <c r="I17" s="43" t="s">
        <v>3</v>
      </c>
      <c r="J17">
        <v>13</v>
      </c>
      <c r="K17" s="38" t="s">
        <v>23</v>
      </c>
      <c r="L17" t="s">
        <v>5</v>
      </c>
      <c r="M17">
        <v>13</v>
      </c>
      <c r="N17" s="38" t="s">
        <v>4</v>
      </c>
      <c r="P17" s="44"/>
    </row>
    <row r="18" spans="1:17">
      <c r="A18" s="4"/>
      <c r="I18" s="43" t="s">
        <v>3</v>
      </c>
      <c r="J18">
        <v>14</v>
      </c>
      <c r="L18" t="s">
        <v>5</v>
      </c>
      <c r="M18">
        <v>14</v>
      </c>
      <c r="P18" s="44"/>
    </row>
    <row r="19" spans="1:17">
      <c r="I19" s="43" t="s">
        <v>3</v>
      </c>
      <c r="J19" s="45">
        <v>15</v>
      </c>
      <c r="K19" s="45" t="s">
        <v>24</v>
      </c>
      <c r="L19" t="s">
        <v>5</v>
      </c>
      <c r="M19">
        <v>15</v>
      </c>
      <c r="P19" s="44"/>
    </row>
    <row r="20" spans="1:17">
      <c r="I20" s="43" t="s">
        <v>3</v>
      </c>
      <c r="J20">
        <v>16</v>
      </c>
      <c r="L20" t="s">
        <v>5</v>
      </c>
      <c r="M20">
        <v>16</v>
      </c>
      <c r="P20" s="44"/>
    </row>
    <row r="21" spans="1:17">
      <c r="I21" s="43" t="s">
        <v>3</v>
      </c>
      <c r="J21">
        <v>17</v>
      </c>
      <c r="L21" t="s">
        <v>5</v>
      </c>
      <c r="M21">
        <v>17</v>
      </c>
      <c r="N21" t="s">
        <v>6</v>
      </c>
      <c r="O21" t="s">
        <v>7</v>
      </c>
      <c r="P21" s="44"/>
    </row>
    <row r="22" spans="1:17">
      <c r="I22" s="43" t="s">
        <v>3</v>
      </c>
      <c r="J22">
        <v>18</v>
      </c>
      <c r="L22" t="s">
        <v>5</v>
      </c>
      <c r="M22">
        <v>18</v>
      </c>
      <c r="P22" s="44"/>
    </row>
    <row r="23" spans="1:17">
      <c r="I23" s="43" t="s">
        <v>3</v>
      </c>
      <c r="J23">
        <v>19</v>
      </c>
      <c r="L23" t="s">
        <v>5</v>
      </c>
      <c r="M23">
        <v>19</v>
      </c>
      <c r="P23" s="44"/>
      <c r="Q23" s="37" t="s">
        <v>25</v>
      </c>
    </row>
    <row r="24" spans="1:17">
      <c r="I24" s="43" t="s">
        <v>3</v>
      </c>
      <c r="J24">
        <v>20</v>
      </c>
      <c r="L24" t="s">
        <v>5</v>
      </c>
      <c r="M24">
        <v>20</v>
      </c>
      <c r="P24" s="44"/>
    </row>
    <row r="25" spans="1:17">
      <c r="I25" s="43" t="s">
        <v>3</v>
      </c>
      <c r="J25">
        <v>21</v>
      </c>
      <c r="K25" t="s">
        <v>26</v>
      </c>
      <c r="L25" t="s">
        <v>5</v>
      </c>
      <c r="M25" s="45">
        <v>21</v>
      </c>
      <c r="N25" t="s">
        <v>6</v>
      </c>
      <c r="O25" t="s">
        <v>7</v>
      </c>
      <c r="P25" s="44" t="s">
        <v>27</v>
      </c>
    </row>
    <row r="26" spans="1:17">
      <c r="I26" s="43" t="s">
        <v>3</v>
      </c>
      <c r="J26">
        <v>22</v>
      </c>
      <c r="L26" t="s">
        <v>5</v>
      </c>
      <c r="M26">
        <v>22</v>
      </c>
      <c r="P26" s="44"/>
    </row>
    <row r="27" spans="1:17">
      <c r="I27" s="43" t="s">
        <v>3</v>
      </c>
      <c r="J27">
        <v>23</v>
      </c>
      <c r="L27" t="s">
        <v>5</v>
      </c>
      <c r="M27">
        <v>23</v>
      </c>
      <c r="N27" t="s">
        <v>6</v>
      </c>
      <c r="O27" t="s">
        <v>7</v>
      </c>
      <c r="P27" s="44"/>
    </row>
    <row r="28" spans="1:17">
      <c r="I28" s="43" t="s">
        <v>3</v>
      </c>
      <c r="J28">
        <v>24</v>
      </c>
      <c r="L28" t="s">
        <v>5</v>
      </c>
      <c r="M28">
        <v>24</v>
      </c>
      <c r="P28" s="44"/>
    </row>
    <row r="29" spans="1:17">
      <c r="I29" s="43" t="s">
        <v>3</v>
      </c>
      <c r="J29">
        <v>25</v>
      </c>
      <c r="L29" t="s">
        <v>5</v>
      </c>
      <c r="M29">
        <v>25</v>
      </c>
      <c r="P29" s="44"/>
    </row>
    <row r="30" spans="1:17">
      <c r="I30" s="43" t="s">
        <v>3</v>
      </c>
      <c r="J30">
        <v>26</v>
      </c>
      <c r="L30" t="s">
        <v>5</v>
      </c>
      <c r="M30">
        <v>26</v>
      </c>
      <c r="P30" s="44"/>
    </row>
    <row r="31" spans="1:17">
      <c r="I31" s="43" t="s">
        <v>3</v>
      </c>
      <c r="J31">
        <v>27</v>
      </c>
      <c r="L31" t="s">
        <v>5</v>
      </c>
      <c r="M31">
        <v>27</v>
      </c>
      <c r="P31" s="44"/>
    </row>
    <row r="32" spans="1:17">
      <c r="I32" s="43" t="s">
        <v>3</v>
      </c>
      <c r="J32">
        <v>28</v>
      </c>
      <c r="L32" t="s">
        <v>5</v>
      </c>
      <c r="M32">
        <v>28</v>
      </c>
      <c r="P32" s="44"/>
    </row>
    <row r="33" spans="9:16">
      <c r="I33" s="43" t="s">
        <v>3</v>
      </c>
      <c r="J33">
        <v>29</v>
      </c>
      <c r="L33" t="s">
        <v>5</v>
      </c>
      <c r="M33">
        <v>29</v>
      </c>
      <c r="P33" s="44"/>
    </row>
    <row r="34" spans="9:16">
      <c r="I34" s="43" t="s">
        <v>3</v>
      </c>
      <c r="J34">
        <v>30</v>
      </c>
      <c r="L34" t="s">
        <v>5</v>
      </c>
      <c r="M34">
        <v>30</v>
      </c>
      <c r="P34" s="44"/>
    </row>
    <row r="35" spans="9:16">
      <c r="I35" s="43" t="s">
        <v>3</v>
      </c>
      <c r="J35">
        <v>31</v>
      </c>
      <c r="L35" t="s">
        <v>5</v>
      </c>
      <c r="M35">
        <v>31</v>
      </c>
      <c r="N35" t="s">
        <v>6</v>
      </c>
      <c r="O35" t="s">
        <v>7</v>
      </c>
      <c r="P35" s="44"/>
    </row>
    <row r="36" spans="9:16">
      <c r="I36" s="43" t="s">
        <v>3</v>
      </c>
      <c r="J36">
        <v>32</v>
      </c>
      <c r="L36" t="s">
        <v>5</v>
      </c>
      <c r="M36">
        <v>32</v>
      </c>
      <c r="P36" s="44"/>
    </row>
    <row r="37" spans="9:16">
      <c r="I37" s="43" t="s">
        <v>3</v>
      </c>
      <c r="J37">
        <v>33</v>
      </c>
      <c r="L37" t="s">
        <v>5</v>
      </c>
      <c r="M37">
        <v>33</v>
      </c>
      <c r="P37" s="44"/>
    </row>
    <row r="38" spans="9:16">
      <c r="I38" s="43" t="s">
        <v>3</v>
      </c>
      <c r="J38">
        <v>34</v>
      </c>
      <c r="L38" t="s">
        <v>5</v>
      </c>
      <c r="M38">
        <v>34</v>
      </c>
      <c r="P38" s="44"/>
    </row>
    <row r="39" spans="9:16">
      <c r="I39" s="43" t="s">
        <v>3</v>
      </c>
      <c r="J39">
        <v>35</v>
      </c>
      <c r="L39" t="s">
        <v>5</v>
      </c>
      <c r="M39">
        <v>35</v>
      </c>
      <c r="P39" s="44"/>
    </row>
    <row r="40" spans="9:16">
      <c r="I40" s="43" t="s">
        <v>3</v>
      </c>
      <c r="J40">
        <v>36</v>
      </c>
      <c r="L40" t="s">
        <v>5</v>
      </c>
      <c r="M40">
        <v>36</v>
      </c>
      <c r="P40" s="44"/>
    </row>
    <row r="41" spans="9:16">
      <c r="I41" s="43" t="s">
        <v>3</v>
      </c>
      <c r="J41">
        <v>37</v>
      </c>
      <c r="L41" t="s">
        <v>5</v>
      </c>
      <c r="M41">
        <v>37</v>
      </c>
      <c r="P41" s="44"/>
    </row>
    <row r="42" spans="9:16">
      <c r="I42" s="43" t="s">
        <v>3</v>
      </c>
      <c r="J42">
        <v>38</v>
      </c>
      <c r="L42" t="s">
        <v>5</v>
      </c>
      <c r="M42">
        <v>38</v>
      </c>
      <c r="P42" s="44"/>
    </row>
    <row r="43" spans="9:16">
      <c r="I43" s="43" t="s">
        <v>3</v>
      </c>
      <c r="J43">
        <v>39</v>
      </c>
      <c r="L43" t="s">
        <v>5</v>
      </c>
      <c r="M43">
        <v>39</v>
      </c>
      <c r="P43" s="44"/>
    </row>
    <row r="44" spans="9:16">
      <c r="I44" s="43" t="s">
        <v>3</v>
      </c>
      <c r="J44">
        <v>40</v>
      </c>
      <c r="L44" t="s">
        <v>5</v>
      </c>
      <c r="M44">
        <v>40</v>
      </c>
      <c r="P44" s="44"/>
    </row>
    <row r="45" spans="9:16">
      <c r="I45" s="43" t="s">
        <v>3</v>
      </c>
      <c r="J45">
        <v>41</v>
      </c>
      <c r="L45" t="s">
        <v>5</v>
      </c>
      <c r="M45">
        <v>41</v>
      </c>
      <c r="P45" s="44"/>
    </row>
    <row r="46" spans="9:16">
      <c r="I46" s="43" t="s">
        <v>3</v>
      </c>
      <c r="J46">
        <v>42</v>
      </c>
      <c r="L46" t="s">
        <v>5</v>
      </c>
      <c r="M46">
        <v>42</v>
      </c>
      <c r="P46" s="44"/>
    </row>
    <row r="47" spans="9:16">
      <c r="I47" s="43" t="s">
        <v>3</v>
      </c>
      <c r="J47">
        <v>43</v>
      </c>
      <c r="L47" t="s">
        <v>5</v>
      </c>
      <c r="M47">
        <v>43</v>
      </c>
      <c r="P47" s="44"/>
    </row>
    <row r="48" spans="9:16">
      <c r="I48" s="43" t="s">
        <v>3</v>
      </c>
      <c r="J48">
        <v>44</v>
      </c>
      <c r="L48" t="s">
        <v>5</v>
      </c>
      <c r="M48">
        <v>44</v>
      </c>
      <c r="P48" s="44"/>
    </row>
    <row r="49" spans="9:16">
      <c r="I49" s="43" t="s">
        <v>3</v>
      </c>
      <c r="J49">
        <v>45</v>
      </c>
      <c r="L49" t="s">
        <v>5</v>
      </c>
      <c r="M49">
        <v>45</v>
      </c>
      <c r="P49" s="44"/>
    </row>
    <row r="50" spans="9:16">
      <c r="I50" s="43" t="s">
        <v>3</v>
      </c>
      <c r="J50">
        <v>46</v>
      </c>
      <c r="L50" t="s">
        <v>5</v>
      </c>
      <c r="M50">
        <v>46</v>
      </c>
      <c r="P50" s="44"/>
    </row>
    <row r="51" spans="9:16">
      <c r="I51" s="43" t="s">
        <v>3</v>
      </c>
      <c r="J51">
        <v>47</v>
      </c>
      <c r="L51" t="s">
        <v>5</v>
      </c>
      <c r="M51">
        <v>47</v>
      </c>
      <c r="P51" s="44"/>
    </row>
    <row r="52" spans="9:16">
      <c r="I52" s="43" t="s">
        <v>3</v>
      </c>
      <c r="J52">
        <v>48</v>
      </c>
      <c r="L52" t="s">
        <v>5</v>
      </c>
      <c r="M52">
        <v>48</v>
      </c>
      <c r="N52" t="s">
        <v>6</v>
      </c>
      <c r="O52" t="s">
        <v>7</v>
      </c>
      <c r="P52" s="44"/>
    </row>
    <row r="53" spans="9:16">
      <c r="I53" s="43" t="s">
        <v>3</v>
      </c>
      <c r="J53">
        <v>49</v>
      </c>
      <c r="L53" t="s">
        <v>5</v>
      </c>
      <c r="M53">
        <v>49</v>
      </c>
      <c r="P53" s="44"/>
    </row>
    <row r="54" spans="9:16">
      <c r="I54" s="43" t="s">
        <v>3</v>
      </c>
      <c r="J54">
        <v>50</v>
      </c>
      <c r="L54" t="s">
        <v>5</v>
      </c>
      <c r="M54">
        <v>50</v>
      </c>
      <c r="N54" t="s">
        <v>6</v>
      </c>
      <c r="O54" t="s">
        <v>7</v>
      </c>
      <c r="P54" s="44"/>
    </row>
    <row r="55" spans="9:16">
      <c r="I55" s="43" t="s">
        <v>3</v>
      </c>
      <c r="J55">
        <v>51</v>
      </c>
      <c r="L55" t="s">
        <v>5</v>
      </c>
      <c r="M55">
        <v>51</v>
      </c>
      <c r="P55" s="44"/>
    </row>
    <row r="56" spans="9:16">
      <c r="I56" s="43" t="s">
        <v>3</v>
      </c>
      <c r="J56">
        <v>52</v>
      </c>
      <c r="L56" t="s">
        <v>5</v>
      </c>
      <c r="M56">
        <v>52</v>
      </c>
      <c r="N56" t="s">
        <v>6</v>
      </c>
      <c r="O56" t="s">
        <v>7</v>
      </c>
      <c r="P56" s="44"/>
    </row>
    <row r="57" spans="9:16">
      <c r="I57" s="43" t="s">
        <v>3</v>
      </c>
      <c r="J57">
        <v>53</v>
      </c>
      <c r="L57" t="s">
        <v>5</v>
      </c>
      <c r="M57">
        <v>53</v>
      </c>
      <c r="N57" t="s">
        <v>6</v>
      </c>
      <c r="O57" t="s">
        <v>7</v>
      </c>
      <c r="P57" s="44"/>
    </row>
    <row r="58" spans="9:16">
      <c r="I58" s="43" t="s">
        <v>3</v>
      </c>
      <c r="J58">
        <v>54</v>
      </c>
      <c r="L58" t="s">
        <v>5</v>
      </c>
      <c r="M58">
        <v>54</v>
      </c>
      <c r="P58" s="44"/>
    </row>
    <row r="59" spans="9:16">
      <c r="I59" s="43" t="s">
        <v>3</v>
      </c>
      <c r="J59">
        <v>55</v>
      </c>
      <c r="L59" t="s">
        <v>5</v>
      </c>
      <c r="M59">
        <v>55</v>
      </c>
      <c r="P59" s="44"/>
    </row>
    <row r="60" spans="9:16">
      <c r="I60" s="43" t="s">
        <v>3</v>
      </c>
      <c r="J60">
        <v>56</v>
      </c>
      <c r="L60" t="s">
        <v>5</v>
      </c>
      <c r="M60">
        <v>56</v>
      </c>
      <c r="P60" s="44"/>
    </row>
    <row r="61" spans="9:16">
      <c r="I61" s="43" t="s">
        <v>3</v>
      </c>
      <c r="J61">
        <v>57</v>
      </c>
      <c r="L61" t="s">
        <v>5</v>
      </c>
      <c r="M61">
        <v>57</v>
      </c>
      <c r="P61" s="44"/>
    </row>
    <row r="62" spans="9:16">
      <c r="I62" s="43" t="s">
        <v>3</v>
      </c>
      <c r="J62">
        <v>58</v>
      </c>
      <c r="L62" t="s">
        <v>5</v>
      </c>
      <c r="M62">
        <v>58</v>
      </c>
      <c r="N62" t="s">
        <v>6</v>
      </c>
      <c r="O62" t="s">
        <v>7</v>
      </c>
      <c r="P62" s="44"/>
    </row>
    <row r="63" spans="9:16">
      <c r="I63" s="43" t="s">
        <v>3</v>
      </c>
      <c r="J63">
        <v>59</v>
      </c>
      <c r="L63" t="s">
        <v>5</v>
      </c>
      <c r="M63">
        <v>59</v>
      </c>
      <c r="N63" t="s">
        <v>6</v>
      </c>
      <c r="O63" t="s">
        <v>7</v>
      </c>
      <c r="P63" s="44"/>
    </row>
    <row r="64" spans="9:16">
      <c r="I64" s="43" t="s">
        <v>3</v>
      </c>
      <c r="J64" s="45">
        <v>60</v>
      </c>
      <c r="K64" s="45" t="s">
        <v>28</v>
      </c>
      <c r="L64" t="s">
        <v>5</v>
      </c>
      <c r="M64" s="45">
        <v>60</v>
      </c>
      <c r="N64" t="s">
        <v>6</v>
      </c>
      <c r="O64" t="s">
        <v>7</v>
      </c>
      <c r="P64" s="44"/>
    </row>
    <row r="65" spans="9:16">
      <c r="I65" s="43" t="s">
        <v>3</v>
      </c>
      <c r="J65">
        <v>61</v>
      </c>
      <c r="L65" t="s">
        <v>5</v>
      </c>
      <c r="M65">
        <v>61</v>
      </c>
      <c r="P65" s="44"/>
    </row>
    <row r="66" spans="9:16">
      <c r="I66" s="43" t="s">
        <v>3</v>
      </c>
      <c r="J66">
        <v>62</v>
      </c>
      <c r="L66" t="s">
        <v>5</v>
      </c>
      <c r="M66">
        <v>62</v>
      </c>
      <c r="P66" s="44"/>
    </row>
    <row r="67" spans="9:16">
      <c r="I67" s="43" t="s">
        <v>3</v>
      </c>
      <c r="J67">
        <v>63</v>
      </c>
      <c r="L67" t="s">
        <v>5</v>
      </c>
      <c r="M67">
        <v>63</v>
      </c>
      <c r="N67" t="s">
        <v>6</v>
      </c>
      <c r="O67" t="s">
        <v>7</v>
      </c>
      <c r="P67" s="44"/>
    </row>
    <row r="68" spans="9:16">
      <c r="I68" s="43" t="s">
        <v>3</v>
      </c>
      <c r="J68">
        <v>64</v>
      </c>
      <c r="L68" t="s">
        <v>5</v>
      </c>
      <c r="M68">
        <v>64</v>
      </c>
      <c r="P68" s="44"/>
    </row>
    <row r="69" spans="9:16">
      <c r="I69" s="43" t="s">
        <v>3</v>
      </c>
      <c r="J69">
        <v>65</v>
      </c>
      <c r="L69" t="s">
        <v>5</v>
      </c>
      <c r="M69">
        <v>65</v>
      </c>
      <c r="N69" t="s">
        <v>6</v>
      </c>
      <c r="O69" t="s">
        <v>7</v>
      </c>
      <c r="P69" s="44"/>
    </row>
    <row r="70" spans="9:16">
      <c r="I70" s="43" t="s">
        <v>3</v>
      </c>
      <c r="J70">
        <v>66</v>
      </c>
      <c r="L70" t="s">
        <v>5</v>
      </c>
      <c r="M70">
        <v>66</v>
      </c>
      <c r="P70" s="44"/>
    </row>
    <row r="71" spans="9:16">
      <c r="I71" s="43" t="s">
        <v>3</v>
      </c>
      <c r="J71">
        <v>67</v>
      </c>
      <c r="L71" t="s">
        <v>5</v>
      </c>
      <c r="M71">
        <v>67</v>
      </c>
      <c r="N71" t="s">
        <v>6</v>
      </c>
      <c r="O71" t="s">
        <v>7</v>
      </c>
      <c r="P71" s="44"/>
    </row>
    <row r="72" spans="9:16">
      <c r="I72" s="43" t="s">
        <v>3</v>
      </c>
      <c r="J72">
        <v>68</v>
      </c>
      <c r="L72" t="s">
        <v>5</v>
      </c>
      <c r="M72">
        <v>68</v>
      </c>
      <c r="P72" s="44"/>
    </row>
    <row r="73" spans="9:16">
      <c r="I73" s="43"/>
      <c r="P73" s="44"/>
    </row>
    <row r="74" spans="9:16">
      <c r="I74" s="43"/>
      <c r="P74" s="44"/>
    </row>
    <row r="75" spans="9:16">
      <c r="I75" s="43"/>
      <c r="P75" s="44"/>
    </row>
    <row r="76" spans="9:16" ht="15.75" thickBot="1">
      <c r="I76" s="46"/>
      <c r="J76" s="47"/>
      <c r="K76" s="47"/>
      <c r="L76" s="47"/>
      <c r="M76" s="47"/>
      <c r="N76" s="47"/>
      <c r="O76" s="47"/>
      <c r="P76" s="48"/>
    </row>
  </sheetData>
  <hyperlinks>
    <hyperlink ref="Q23" r:id="rId1" xr:uid="{E0ADD4C6-951B-4B1C-A9A2-36982C70D03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F2C9-5317-4D24-820A-A86A7363D6EE}">
  <sheetPr>
    <tabColor rgb="FFFFFF00"/>
  </sheetPr>
  <dimension ref="A1:G28"/>
  <sheetViews>
    <sheetView workbookViewId="0">
      <selection activeCell="A2" sqref="A2"/>
    </sheetView>
  </sheetViews>
  <sheetFormatPr baseColWidth="10" defaultColWidth="9.140625" defaultRowHeight="15"/>
  <cols>
    <col min="1" max="1" width="17" style="14" bestFit="1" customWidth="1"/>
    <col min="2" max="2" width="8.28515625" style="14" customWidth="1"/>
    <col min="3" max="4" width="21.85546875" style="14" customWidth="1"/>
    <col min="5" max="5" width="25.28515625" style="14" customWidth="1"/>
    <col min="6" max="7" width="21.85546875" style="14" customWidth="1"/>
    <col min="8" max="16384" width="9.140625" style="14"/>
  </cols>
  <sheetData>
    <row r="1" spans="1:7">
      <c r="A1" s="8" t="s">
        <v>29</v>
      </c>
      <c r="B1" s="28" t="s">
        <v>31</v>
      </c>
      <c r="C1" s="29"/>
      <c r="D1" s="29"/>
      <c r="E1" s="29"/>
      <c r="F1" s="29"/>
      <c r="G1" s="29"/>
    </row>
    <row r="2" spans="1:7">
      <c r="B2" s="28"/>
      <c r="C2" s="29"/>
      <c r="D2" s="29"/>
      <c r="E2" s="29"/>
      <c r="F2" s="29"/>
      <c r="G2" s="29"/>
    </row>
    <row r="3" spans="1:7" ht="30">
      <c r="B3" s="118" t="s">
        <v>648</v>
      </c>
      <c r="C3" s="118" t="s">
        <v>33</v>
      </c>
      <c r="D3" s="119" t="s">
        <v>649</v>
      </c>
      <c r="E3" s="120" t="s">
        <v>650</v>
      </c>
      <c r="F3" s="120" t="s">
        <v>651</v>
      </c>
      <c r="G3" s="119" t="s">
        <v>652</v>
      </c>
    </row>
    <row r="4" spans="1:7">
      <c r="B4" s="121">
        <v>1</v>
      </c>
      <c r="C4" s="122" t="s">
        <v>67</v>
      </c>
      <c r="D4" s="123">
        <v>4980.2731999999996</v>
      </c>
      <c r="E4" s="123">
        <v>12671.51662</v>
      </c>
      <c r="F4" s="123">
        <v>0</v>
      </c>
      <c r="G4" s="124">
        <v>-0.02</v>
      </c>
    </row>
    <row r="5" spans="1:7">
      <c r="B5" s="121">
        <v>2</v>
      </c>
      <c r="C5" s="122" t="s">
        <v>60</v>
      </c>
      <c r="D5" s="123">
        <v>105.8869</v>
      </c>
      <c r="E5" s="123">
        <v>1246.0860999999998</v>
      </c>
      <c r="F5" s="123">
        <v>0</v>
      </c>
      <c r="G5" s="125">
        <v>0.18</v>
      </c>
    </row>
    <row r="6" spans="1:7">
      <c r="B6" s="121">
        <v>3</v>
      </c>
      <c r="C6" s="122" t="s">
        <v>61</v>
      </c>
      <c r="D6" s="123">
        <v>688.8</v>
      </c>
      <c r="E6" s="123">
        <v>661.5</v>
      </c>
      <c r="F6" s="123">
        <v>0</v>
      </c>
      <c r="G6" s="124">
        <v>0</v>
      </c>
    </row>
    <row r="7" spans="1:7">
      <c r="B7" s="121">
        <v>4</v>
      </c>
      <c r="C7" s="122" t="s">
        <v>37</v>
      </c>
      <c r="D7" s="123">
        <v>581.85609999999997</v>
      </c>
      <c r="E7" s="123">
        <v>26.956299999999999</v>
      </c>
      <c r="F7" s="123">
        <v>664.25169999999991</v>
      </c>
      <c r="G7" s="126">
        <v>0.28000000000000003</v>
      </c>
    </row>
    <row r="8" spans="1:7">
      <c r="B8" s="121">
        <v>5</v>
      </c>
      <c r="C8" s="122" t="s">
        <v>99</v>
      </c>
      <c r="D8" s="123">
        <v>35.191799999999994</v>
      </c>
      <c r="E8" s="123">
        <v>0</v>
      </c>
      <c r="F8" s="123">
        <v>565.89189999999985</v>
      </c>
      <c r="G8" s="125">
        <v>0.19</v>
      </c>
    </row>
    <row r="9" spans="1:7">
      <c r="B9" s="121">
        <v>6</v>
      </c>
      <c r="C9" s="122" t="s">
        <v>54</v>
      </c>
      <c r="D9" s="123">
        <v>367.15</v>
      </c>
      <c r="E9" s="123">
        <v>81.900000000000006</v>
      </c>
      <c r="F9" s="123">
        <v>0</v>
      </c>
      <c r="G9" s="127" t="s">
        <v>653</v>
      </c>
    </row>
    <row r="10" spans="1:7">
      <c r="B10" s="121">
        <v>7</v>
      </c>
      <c r="C10" s="122" t="s">
        <v>68</v>
      </c>
      <c r="D10" s="123">
        <v>92.12</v>
      </c>
      <c r="E10" s="123">
        <v>10.220000000000001</v>
      </c>
      <c r="F10" s="123">
        <v>266</v>
      </c>
      <c r="G10" s="124">
        <v>-0.03</v>
      </c>
    </row>
    <row r="11" spans="1:7">
      <c r="B11" s="121">
        <v>8</v>
      </c>
      <c r="C11" s="122" t="s">
        <v>71</v>
      </c>
      <c r="D11" s="123">
        <v>90.215999999999994</v>
      </c>
      <c r="E11" s="123">
        <v>111.426</v>
      </c>
      <c r="F11" s="123">
        <v>80.457999999999998</v>
      </c>
      <c r="G11" s="124">
        <v>7.0000000000000007E-2</v>
      </c>
    </row>
    <row r="12" spans="1:7">
      <c r="B12" s="121">
        <v>9</v>
      </c>
      <c r="C12" s="122" t="s">
        <v>56</v>
      </c>
      <c r="D12" s="123">
        <v>251.01999999999998</v>
      </c>
      <c r="E12" s="123">
        <v>0.28000000000000003</v>
      </c>
      <c r="F12" s="123">
        <v>0</v>
      </c>
      <c r="G12" s="125">
        <v>0.18</v>
      </c>
    </row>
    <row r="13" spans="1:7">
      <c r="B13" s="121">
        <v>10</v>
      </c>
      <c r="C13" s="122" t="s">
        <v>82</v>
      </c>
      <c r="D13" s="123">
        <v>244.99999999999997</v>
      </c>
      <c r="E13" s="123">
        <v>0</v>
      </c>
      <c r="F13" s="123">
        <v>0</v>
      </c>
      <c r="G13" s="128" t="s">
        <v>654</v>
      </c>
    </row>
    <row r="14" spans="1:7">
      <c r="B14" s="121">
        <v>11</v>
      </c>
      <c r="C14" s="122" t="s">
        <v>59</v>
      </c>
      <c r="D14" s="123">
        <v>132.30000000000001</v>
      </c>
      <c r="E14" s="123">
        <v>25.2</v>
      </c>
      <c r="F14" s="123">
        <v>0</v>
      </c>
      <c r="G14" s="125">
        <v>0.83</v>
      </c>
    </row>
    <row r="15" spans="1:7">
      <c r="B15" s="121">
        <v>12</v>
      </c>
      <c r="C15" s="122" t="s">
        <v>63</v>
      </c>
      <c r="D15" s="123">
        <v>130.26999999999998</v>
      </c>
      <c r="E15" s="123">
        <v>2.1</v>
      </c>
      <c r="F15" s="123">
        <v>0</v>
      </c>
      <c r="G15" s="125">
        <v>0.17</v>
      </c>
    </row>
    <row r="16" spans="1:7">
      <c r="B16" s="121">
        <v>13</v>
      </c>
      <c r="C16" s="122" t="s">
        <v>57</v>
      </c>
      <c r="D16" s="123">
        <v>99.05</v>
      </c>
      <c r="E16" s="123">
        <v>6.16</v>
      </c>
      <c r="F16" s="123">
        <v>1.4</v>
      </c>
      <c r="G16" s="124">
        <v>-0.2</v>
      </c>
    </row>
    <row r="17" spans="2:7">
      <c r="B17" s="121">
        <v>14</v>
      </c>
      <c r="C17" s="122" t="s">
        <v>80</v>
      </c>
      <c r="D17" s="123">
        <v>11.2819</v>
      </c>
      <c r="E17" s="123">
        <v>46.445699999999995</v>
      </c>
      <c r="F17" s="123">
        <v>40.238099999999996</v>
      </c>
      <c r="G17" s="124">
        <v>-0.12</v>
      </c>
    </row>
    <row r="18" spans="2:7">
      <c r="B18" s="129" t="s">
        <v>655</v>
      </c>
      <c r="C18" s="122" t="s">
        <v>76</v>
      </c>
      <c r="D18" s="123">
        <v>55</v>
      </c>
      <c r="E18" s="123">
        <v>0</v>
      </c>
      <c r="F18" s="123">
        <v>0</v>
      </c>
      <c r="G18" s="125">
        <v>0.1</v>
      </c>
    </row>
    <row r="19" spans="2:7">
      <c r="B19" s="121">
        <v>16</v>
      </c>
      <c r="C19" s="122" t="s">
        <v>58</v>
      </c>
      <c r="D19" s="123">
        <v>54.795999999999999</v>
      </c>
      <c r="E19" s="123">
        <v>0</v>
      </c>
      <c r="F19" s="123">
        <v>0</v>
      </c>
      <c r="G19" s="125">
        <v>0.7</v>
      </c>
    </row>
    <row r="20" spans="2:7">
      <c r="B20" s="129" t="s">
        <v>656</v>
      </c>
      <c r="C20" s="122" t="s">
        <v>45</v>
      </c>
      <c r="D20" s="123">
        <v>52.852870000000003</v>
      </c>
      <c r="E20" s="123">
        <v>1.07863</v>
      </c>
      <c r="F20" s="123">
        <v>0</v>
      </c>
      <c r="G20" s="125">
        <v>0.22</v>
      </c>
    </row>
    <row r="21" spans="2:7">
      <c r="B21" s="121">
        <v>18</v>
      </c>
      <c r="C21" s="122" t="s">
        <v>42</v>
      </c>
      <c r="D21" s="123">
        <v>50.546999999999997</v>
      </c>
      <c r="E21" s="123">
        <v>0.97999999999999987</v>
      </c>
      <c r="F21" s="123">
        <v>1.2110000000000001</v>
      </c>
      <c r="G21" s="130" t="s">
        <v>654</v>
      </c>
    </row>
    <row r="22" spans="2:7">
      <c r="B22" s="121">
        <v>19</v>
      </c>
      <c r="C22" s="122" t="s">
        <v>65</v>
      </c>
      <c r="D22" s="123">
        <v>49.252000000000002</v>
      </c>
      <c r="E22" s="123">
        <v>0</v>
      </c>
      <c r="F22" s="123">
        <v>0</v>
      </c>
      <c r="G22" s="124">
        <v>-0.05</v>
      </c>
    </row>
    <row r="23" spans="2:7">
      <c r="B23" s="121">
        <v>20</v>
      </c>
      <c r="C23" s="122" t="s">
        <v>130</v>
      </c>
      <c r="D23" s="123">
        <v>36.637999999999998</v>
      </c>
      <c r="E23" s="123">
        <v>0</v>
      </c>
      <c r="F23" s="123">
        <v>0</v>
      </c>
      <c r="G23" s="124">
        <v>0.02</v>
      </c>
    </row>
    <row r="24" spans="2:7">
      <c r="B24" s="30" t="s">
        <v>657</v>
      </c>
      <c r="C24" s="35"/>
      <c r="D24" s="35"/>
      <c r="E24" s="35"/>
      <c r="F24" s="35"/>
      <c r="G24" s="30"/>
    </row>
    <row r="25" spans="2:7">
      <c r="B25" s="30" t="s">
        <v>658</v>
      </c>
      <c r="D25" s="34"/>
      <c r="E25" s="30"/>
      <c r="F25" s="30"/>
      <c r="G25" s="30"/>
    </row>
    <row r="26" spans="2:7">
      <c r="B26" s="32" t="s">
        <v>659</v>
      </c>
      <c r="D26" s="34"/>
      <c r="E26" s="30"/>
      <c r="F26" s="30"/>
      <c r="G26" s="30"/>
    </row>
    <row r="27" spans="2:7">
      <c r="B27" s="32" t="s">
        <v>660</v>
      </c>
      <c r="C27" s="32"/>
      <c r="D27" s="34"/>
      <c r="E27" s="30"/>
      <c r="F27" s="30"/>
      <c r="G27" s="30"/>
    </row>
    <row r="28" spans="2:7" ht="307.89999999999998" customHeight="1">
      <c r="B28" s="156" t="s">
        <v>661</v>
      </c>
      <c r="C28" s="156"/>
      <c r="D28" s="156"/>
      <c r="E28" s="156"/>
      <c r="F28" s="156"/>
      <c r="G28" s="156"/>
    </row>
  </sheetData>
  <mergeCells count="1">
    <mergeCell ref="B28:G28"/>
  </mergeCells>
  <hyperlinks>
    <hyperlink ref="A1" location="Contents!A1" display="Table of Contents" xr:uid="{2D184772-4AC3-43F0-BC88-A0E78D08BE0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E7FB-148F-424C-AFF8-67C6F4CCE681}">
  <sheetPr>
    <tabColor theme="7" tint="-0.249977111117893"/>
  </sheetPr>
  <dimension ref="A1"/>
  <sheetViews>
    <sheetView workbookViewId="0">
      <selection activeCell="A2" sqref="A2"/>
    </sheetView>
  </sheetViews>
  <sheetFormatPr baseColWidth="10" defaultColWidth="9.140625" defaultRowHeight="15"/>
  <sheetData>
    <row r="1" spans="1:1">
      <c r="A1" s="8" t="s">
        <v>29</v>
      </c>
    </row>
  </sheetData>
  <hyperlinks>
    <hyperlink ref="A1" location="Contents!A1" display="Table of Contents" xr:uid="{CDE90D42-0CE1-4778-8028-D14D551F8A7C}"/>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0168C-C8B8-4FA0-9375-00746B5758C5}">
  <sheetPr>
    <tabColor rgb="FFFFFF00"/>
  </sheetPr>
  <dimension ref="A1:F18"/>
  <sheetViews>
    <sheetView workbookViewId="0">
      <selection activeCell="A2" sqref="A2"/>
    </sheetView>
  </sheetViews>
  <sheetFormatPr baseColWidth="10" defaultColWidth="9.140625" defaultRowHeight="15"/>
  <cols>
    <col min="1" max="1" width="17" style="14" bestFit="1" customWidth="1"/>
    <col min="2" max="2" width="19.5703125" style="14" customWidth="1"/>
    <col min="3" max="3" width="25.7109375" style="14" customWidth="1"/>
    <col min="4" max="6" width="30.28515625" style="14" customWidth="1"/>
    <col min="7" max="16384" width="9.140625" style="14"/>
  </cols>
  <sheetData>
    <row r="1" spans="1:6">
      <c r="A1" s="8" t="s">
        <v>29</v>
      </c>
      <c r="B1" s="10" t="s">
        <v>32</v>
      </c>
    </row>
    <row r="3" spans="1:6" ht="45">
      <c r="B3" s="131"/>
      <c r="C3" s="120" t="s">
        <v>662</v>
      </c>
      <c r="D3" s="120" t="s">
        <v>663</v>
      </c>
      <c r="E3" s="120" t="s">
        <v>664</v>
      </c>
      <c r="F3" s="120" t="s">
        <v>665</v>
      </c>
    </row>
    <row r="4" spans="1:6">
      <c r="B4" s="33">
        <v>2011</v>
      </c>
      <c r="C4" s="132">
        <v>368295</v>
      </c>
      <c r="D4" s="133">
        <v>69781</v>
      </c>
      <c r="E4" s="132">
        <v>13</v>
      </c>
      <c r="F4" s="132">
        <v>4</v>
      </c>
    </row>
    <row r="5" spans="1:6">
      <c r="B5" s="33">
        <v>2012</v>
      </c>
      <c r="C5" s="132">
        <v>478114</v>
      </c>
      <c r="D5" s="133">
        <v>76127</v>
      </c>
      <c r="E5" s="132">
        <v>15</v>
      </c>
      <c r="F5" s="132">
        <v>3</v>
      </c>
    </row>
    <row r="6" spans="1:6">
      <c r="B6" s="33">
        <v>2013</v>
      </c>
      <c r="C6" s="132">
        <v>605473</v>
      </c>
      <c r="D6" s="133">
        <v>96049</v>
      </c>
      <c r="E6" s="132">
        <v>18</v>
      </c>
      <c r="F6" s="132">
        <v>4</v>
      </c>
    </row>
    <row r="7" spans="1:6">
      <c r="B7" s="33">
        <v>2014</v>
      </c>
      <c r="C7" s="132">
        <v>780361</v>
      </c>
      <c r="D7" s="133">
        <v>97321</v>
      </c>
      <c r="E7" s="132">
        <v>17</v>
      </c>
      <c r="F7" s="132">
        <v>2</v>
      </c>
    </row>
    <row r="8" spans="1:6">
      <c r="B8" s="33">
        <v>2015</v>
      </c>
      <c r="C8" s="132">
        <v>1033862</v>
      </c>
      <c r="D8" s="133">
        <v>97959</v>
      </c>
      <c r="E8" s="132">
        <v>18</v>
      </c>
      <c r="F8" s="132">
        <v>1</v>
      </c>
    </row>
    <row r="9" spans="1:6">
      <c r="B9" s="33">
        <v>2016</v>
      </c>
      <c r="C9" s="132">
        <v>1548221</v>
      </c>
      <c r="D9" s="133">
        <v>190959</v>
      </c>
      <c r="E9" s="132">
        <v>38</v>
      </c>
      <c r="F9" s="134">
        <v>1</v>
      </c>
    </row>
    <row r="10" spans="1:6">
      <c r="B10" s="33">
        <v>2017</v>
      </c>
      <c r="C10" s="132">
        <v>1586732</v>
      </c>
      <c r="D10" s="133">
        <v>210679</v>
      </c>
      <c r="E10" s="132">
        <v>12</v>
      </c>
      <c r="F10" s="134">
        <v>9</v>
      </c>
    </row>
    <row r="11" spans="1:6">
      <c r="B11" s="33">
        <v>2018</v>
      </c>
      <c r="C11" s="132">
        <v>1668007</v>
      </c>
      <c r="D11" s="133">
        <v>265176</v>
      </c>
      <c r="E11" s="132">
        <v>17</v>
      </c>
      <c r="F11" s="134">
        <v>14</v>
      </c>
    </row>
    <row r="12" spans="1:6">
      <c r="B12" s="135">
        <v>2019</v>
      </c>
      <c r="C12" s="132">
        <v>1896925</v>
      </c>
      <c r="D12" s="133">
        <v>583506</v>
      </c>
      <c r="E12" s="132">
        <v>18</v>
      </c>
      <c r="F12" s="134">
        <v>57</v>
      </c>
    </row>
    <row r="13" spans="1:6">
      <c r="B13" s="135">
        <v>2020</v>
      </c>
      <c r="C13" s="132">
        <v>1948114.4285714286</v>
      </c>
      <c r="D13" s="136">
        <v>662345.4</v>
      </c>
      <c r="E13" s="132">
        <v>10</v>
      </c>
      <c r="F13" s="137">
        <v>46</v>
      </c>
    </row>
    <row r="14" spans="1:6">
      <c r="B14" s="135">
        <v>2021</v>
      </c>
      <c r="C14" s="138">
        <v>1989296.4285714286</v>
      </c>
      <c r="D14" s="139">
        <v>703098.4</v>
      </c>
      <c r="E14" s="138">
        <v>13</v>
      </c>
      <c r="F14" s="140">
        <v>23</v>
      </c>
    </row>
    <row r="15" spans="1:6">
      <c r="B15" s="141" t="s">
        <v>666</v>
      </c>
      <c r="C15" s="142"/>
      <c r="D15" s="143"/>
      <c r="E15" s="144"/>
      <c r="F15" s="144"/>
    </row>
    <row r="16" spans="1:6">
      <c r="B16" s="30"/>
      <c r="C16" s="30"/>
      <c r="D16" s="30"/>
      <c r="E16" s="30"/>
      <c r="F16" s="30"/>
    </row>
    <row r="17" spans="2:6" ht="31.15" customHeight="1">
      <c r="B17" s="156" t="s">
        <v>667</v>
      </c>
      <c r="C17" s="156"/>
      <c r="D17" s="156"/>
      <c r="E17" s="156"/>
      <c r="F17" s="156"/>
    </row>
    <row r="18" spans="2:6" ht="85.9" customHeight="1">
      <c r="B18" s="156" t="s">
        <v>668</v>
      </c>
      <c r="C18" s="156"/>
      <c r="D18" s="156"/>
      <c r="E18" s="156"/>
      <c r="F18" s="156"/>
    </row>
  </sheetData>
  <mergeCells count="2">
    <mergeCell ref="B17:F17"/>
    <mergeCell ref="B18:F18"/>
  </mergeCells>
  <hyperlinks>
    <hyperlink ref="A1" location="Contents!A1" display="Table of Contents" xr:uid="{3B28D02A-5078-4785-986A-33F72030D60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25C8-D35C-4557-A880-47217D695A58}">
  <sheetPr>
    <tabColor theme="7" tint="-0.249977111117893"/>
  </sheetPr>
  <dimension ref="A1"/>
  <sheetViews>
    <sheetView tabSelected="1" workbookViewId="0">
      <selection activeCell="A2" sqref="A2"/>
    </sheetView>
  </sheetViews>
  <sheetFormatPr baseColWidth="10" defaultColWidth="9.140625" defaultRowHeight="15"/>
  <sheetData>
    <row r="1" spans="1:1">
      <c r="A1" s="8" t="s">
        <v>29</v>
      </c>
    </row>
  </sheetData>
  <hyperlinks>
    <hyperlink ref="A1" location="Contents!A1" display="Table of Contents" xr:uid="{B0E79A89-E4C6-48ED-817F-41509853DCE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589F-9842-4E1F-AA79-3947C1B9721C}">
  <sheetPr>
    <tabColor rgb="FFFFFF00"/>
  </sheetPr>
  <dimension ref="A1:J23"/>
  <sheetViews>
    <sheetView workbookViewId="0"/>
  </sheetViews>
  <sheetFormatPr baseColWidth="10" defaultColWidth="8.85546875" defaultRowHeight="15"/>
  <cols>
    <col min="1" max="1" width="17" style="14" bestFit="1" customWidth="1"/>
    <col min="2" max="2" width="14.28515625" style="14" customWidth="1"/>
    <col min="3" max="3" width="21.42578125" style="14" bestFit="1" customWidth="1"/>
    <col min="4" max="4" width="8.85546875" style="14"/>
    <col min="5" max="5" width="22.28515625" style="14" customWidth="1"/>
    <col min="6" max="16384" width="8.85546875" style="14"/>
  </cols>
  <sheetData>
    <row r="1" spans="1:10">
      <c r="A1" s="51" t="s">
        <v>89</v>
      </c>
    </row>
    <row r="2" spans="1:10">
      <c r="A2" s="8" t="s">
        <v>29</v>
      </c>
      <c r="B2" s="10" t="s">
        <v>90</v>
      </c>
    </row>
    <row r="5" spans="1:10">
      <c r="B5" s="54"/>
      <c r="C5" s="52" t="s">
        <v>91</v>
      </c>
      <c r="E5" s="56" t="s">
        <v>92</v>
      </c>
      <c r="F5" s="52">
        <v>2015</v>
      </c>
      <c r="G5" s="52">
        <v>2016</v>
      </c>
      <c r="H5" s="52">
        <v>2017</v>
      </c>
      <c r="I5" s="52">
        <v>2018</v>
      </c>
      <c r="J5" s="52">
        <v>2019</v>
      </c>
    </row>
    <row r="6" spans="1:10">
      <c r="B6" s="56" t="s">
        <v>93</v>
      </c>
      <c r="C6" s="55">
        <v>0.50800000000000001</v>
      </c>
      <c r="E6" s="56" t="s">
        <v>94</v>
      </c>
      <c r="F6" s="53">
        <v>0.10199999999999999</v>
      </c>
      <c r="G6" s="53">
        <v>0.104</v>
      </c>
      <c r="H6" s="53">
        <v>0.106</v>
      </c>
      <c r="I6" s="53">
        <v>0.1087</v>
      </c>
      <c r="J6" s="53">
        <v>0.1119</v>
      </c>
    </row>
    <row r="7" spans="1:10">
      <c r="B7" s="56" t="s">
        <v>95</v>
      </c>
      <c r="C7" s="55">
        <v>0.31900000000000001</v>
      </c>
      <c r="E7" s="56" t="s">
        <v>95</v>
      </c>
      <c r="F7" s="53">
        <v>3.1699999999999999E-2</v>
      </c>
      <c r="G7" s="53">
        <v>3.2399999999999998E-2</v>
      </c>
      <c r="H7" s="53">
        <v>3.2800000000000003E-2</v>
      </c>
      <c r="I7" s="53">
        <v>3.44E-2</v>
      </c>
      <c r="J7" s="53">
        <v>3.6499999999999998E-2</v>
      </c>
    </row>
    <row r="8" spans="1:10">
      <c r="B8" s="56" t="s">
        <v>96</v>
      </c>
      <c r="C8" s="55">
        <v>0.17299999999999999</v>
      </c>
      <c r="E8" s="56" t="s">
        <v>96</v>
      </c>
      <c r="F8" s="53">
        <v>0.24651211090542141</v>
      </c>
      <c r="G8" s="53">
        <v>0.25587728912960078</v>
      </c>
      <c r="H8" s="53">
        <v>0.26363224479426361</v>
      </c>
      <c r="I8" s="53">
        <v>0.27082516203982759</v>
      </c>
      <c r="J8" s="53">
        <v>0.27976273794227902</v>
      </c>
    </row>
    <row r="10" spans="1:10">
      <c r="B10" s="14" t="s">
        <v>97</v>
      </c>
    </row>
    <row r="11" spans="1:10" ht="86.45" customHeight="1">
      <c r="B11" s="145" t="s">
        <v>98</v>
      </c>
      <c r="C11" s="145"/>
      <c r="D11" s="145"/>
      <c r="E11" s="145"/>
      <c r="F11" s="145"/>
      <c r="G11" s="145"/>
      <c r="H11" s="145"/>
      <c r="I11" s="145"/>
      <c r="J11" s="145"/>
    </row>
    <row r="15" spans="1:10">
      <c r="E15" s="36">
        <v>800</v>
      </c>
    </row>
    <row r="16" spans="1:10">
      <c r="E16" s="36">
        <v>15.64</v>
      </c>
    </row>
    <row r="17" spans="5:5">
      <c r="E17" s="36">
        <v>0.91</v>
      </c>
    </row>
    <row r="18" spans="5:5">
      <c r="E18" s="36">
        <v>15.15</v>
      </c>
    </row>
    <row r="19" spans="5:5">
      <c r="E19" s="36">
        <v>6.46</v>
      </c>
    </row>
    <row r="20" spans="5:5">
      <c r="E20" s="36">
        <v>38.159999999999997</v>
      </c>
    </row>
    <row r="21" spans="5:5">
      <c r="E21" s="36">
        <f>SUM(E16:E20)</f>
        <v>76.319999999999993</v>
      </c>
    </row>
    <row r="22" spans="5:5">
      <c r="E22" s="36">
        <f>E15-E21</f>
        <v>723.68000000000006</v>
      </c>
    </row>
    <row r="23" spans="5:5">
      <c r="E23" s="36">
        <f>E22-122</f>
        <v>601.68000000000006</v>
      </c>
    </row>
  </sheetData>
  <mergeCells count="1">
    <mergeCell ref="B11:J11"/>
  </mergeCells>
  <hyperlinks>
    <hyperlink ref="A2" location="Contents!A1" display="Table of Contents" xr:uid="{A927CB75-575A-4B70-8191-EA6B54E224F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C5B5-94E0-4532-BC64-4E218F45A7D3}">
  <sheetPr>
    <tabColor theme="7" tint="-0.249977111117893"/>
  </sheetPr>
  <dimension ref="A1"/>
  <sheetViews>
    <sheetView workbookViewId="0">
      <selection activeCell="A2" sqref="A2"/>
    </sheetView>
  </sheetViews>
  <sheetFormatPr baseColWidth="10" defaultColWidth="9.140625" defaultRowHeight="15"/>
  <cols>
    <col min="1" max="1" width="17" bestFit="1" customWidth="1"/>
  </cols>
  <sheetData>
    <row r="1" spans="1:1">
      <c r="A1" s="8" t="s">
        <v>29</v>
      </c>
    </row>
  </sheetData>
  <hyperlinks>
    <hyperlink ref="A1" location="Contents!A1" display="Table of Contents" xr:uid="{3D0C9F0C-0605-47EF-A122-F128B5FE6ED5}"/>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22DA-0CAB-45E5-B14A-FF85A6A173B2}">
  <sheetPr>
    <tabColor rgb="FFFFFF00"/>
  </sheetPr>
  <dimension ref="A1:I9"/>
  <sheetViews>
    <sheetView workbookViewId="0"/>
  </sheetViews>
  <sheetFormatPr baseColWidth="10" defaultColWidth="8.85546875" defaultRowHeight="15"/>
  <cols>
    <col min="1" max="1" width="16.7109375" style="14" bestFit="1" customWidth="1"/>
    <col min="2" max="2" width="19" style="14" customWidth="1"/>
    <col min="3" max="6" width="15.42578125" style="23" customWidth="1"/>
    <col min="7" max="7" width="17.28515625" style="23" customWidth="1"/>
    <col min="8" max="9" width="15.42578125" style="23" customWidth="1"/>
    <col min="10" max="16384" width="8.85546875" style="14"/>
  </cols>
  <sheetData>
    <row r="1" spans="1:9">
      <c r="A1" s="36" t="s">
        <v>101</v>
      </c>
    </row>
    <row r="2" spans="1:9">
      <c r="A2" s="8" t="s">
        <v>29</v>
      </c>
      <c r="B2" s="12" t="s">
        <v>102</v>
      </c>
    </row>
    <row r="4" spans="1:9" ht="45">
      <c r="B4" s="54"/>
      <c r="C4" s="58" t="s">
        <v>103</v>
      </c>
      <c r="D4" s="58" t="s">
        <v>104</v>
      </c>
      <c r="E4" s="57" t="s">
        <v>105</v>
      </c>
      <c r="F4" s="58" t="s">
        <v>106</v>
      </c>
      <c r="G4" s="58" t="s">
        <v>107</v>
      </c>
      <c r="H4" s="58" t="s">
        <v>108</v>
      </c>
      <c r="I4" s="58"/>
    </row>
    <row r="5" spans="1:9">
      <c r="B5" s="56">
        <v>2009</v>
      </c>
      <c r="C5" s="59">
        <v>0.35</v>
      </c>
      <c r="D5" s="59">
        <v>0.107</v>
      </c>
      <c r="E5" s="59"/>
      <c r="F5" s="59">
        <v>0.06</v>
      </c>
      <c r="G5" s="59">
        <v>0.04</v>
      </c>
      <c r="H5" s="59">
        <v>7.0000000000000001E-3</v>
      </c>
      <c r="I5" s="59">
        <v>0.89300000000000002</v>
      </c>
    </row>
    <row r="6" spans="1:9">
      <c r="B6" s="56">
        <v>2019</v>
      </c>
      <c r="C6" s="59">
        <v>0.33</v>
      </c>
      <c r="D6" s="59">
        <v>0.14699999999999999</v>
      </c>
      <c r="E6" s="59"/>
      <c r="F6" s="59">
        <v>0.09</v>
      </c>
      <c r="G6" s="59">
        <v>3.9E-2</v>
      </c>
      <c r="H6" s="59">
        <v>1.7999999999999999E-2</v>
      </c>
      <c r="I6" s="59">
        <v>0.85299999999999998</v>
      </c>
    </row>
    <row r="8" spans="1:9">
      <c r="A8" s="36"/>
      <c r="B8" s="11" t="s">
        <v>109</v>
      </c>
    </row>
    <row r="9" spans="1:9">
      <c r="B9" s="14" t="s">
        <v>110</v>
      </c>
    </row>
  </sheetData>
  <hyperlinks>
    <hyperlink ref="A2" location="Contents!A1" display="Table of Contents" xr:uid="{4AB48E1E-3E1C-47B4-82EB-A6D9BD0A625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EF44D-4C22-4FCD-98A2-B194BD923277}">
  <sheetPr>
    <tabColor theme="7" tint="-0.249977111117893"/>
  </sheetPr>
  <dimension ref="A1"/>
  <sheetViews>
    <sheetView topLeftCell="A3" workbookViewId="0">
      <selection activeCell="A2" sqref="A2"/>
    </sheetView>
  </sheetViews>
  <sheetFormatPr baseColWidth="10" defaultColWidth="9.140625" defaultRowHeight="15"/>
  <sheetData>
    <row r="1" spans="1:1">
      <c r="A1" s="8" t="s">
        <v>29</v>
      </c>
    </row>
  </sheetData>
  <hyperlinks>
    <hyperlink ref="A1" location="Contents!A1" display="Table of Contents" xr:uid="{B4AF3458-F6C7-4F79-8C5C-CD8353DE540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2A10A-7398-4BE0-9E84-3E761E1490AF}">
  <sheetPr>
    <tabColor theme="7"/>
  </sheetPr>
  <dimension ref="A1:M77"/>
  <sheetViews>
    <sheetView zoomScaleNormal="100" workbookViewId="0">
      <selection activeCell="A2" sqref="A2"/>
    </sheetView>
  </sheetViews>
  <sheetFormatPr baseColWidth="10" defaultColWidth="8.85546875" defaultRowHeight="15"/>
  <cols>
    <col min="1" max="1" width="17" style="14" bestFit="1" customWidth="1"/>
    <col min="2" max="2" width="20.85546875" style="14" customWidth="1"/>
    <col min="3" max="3" width="23" style="14" customWidth="1"/>
    <col min="4" max="4" width="15.42578125" style="14" customWidth="1"/>
    <col min="5" max="5" width="16.7109375" style="14" customWidth="1"/>
    <col min="6" max="6" width="16.28515625" style="14" customWidth="1"/>
    <col min="7" max="7" width="19.7109375" style="14" customWidth="1"/>
    <col min="8" max="8" width="16.85546875" style="14" customWidth="1"/>
    <col min="9" max="9" width="17.140625" style="14" customWidth="1"/>
    <col min="10" max="10" width="12.85546875" style="14" customWidth="1"/>
    <col min="11" max="11" width="16.28515625" style="14" customWidth="1"/>
    <col min="12" max="16384" width="8.85546875" style="14"/>
  </cols>
  <sheetData>
    <row r="1" spans="1:13" ht="17.25" customHeight="1">
      <c r="A1" s="8" t="s">
        <v>29</v>
      </c>
      <c r="B1" s="10" t="s">
        <v>187</v>
      </c>
      <c r="C1" s="10"/>
      <c r="D1" s="10"/>
      <c r="E1" s="10"/>
      <c r="F1" s="10"/>
      <c r="G1" s="10"/>
      <c r="H1" s="10"/>
      <c r="I1" s="10"/>
      <c r="J1" s="10"/>
      <c r="K1" s="10"/>
      <c r="L1" s="10"/>
      <c r="M1" s="10"/>
    </row>
    <row r="2" spans="1:13">
      <c r="B2" s="3" t="s">
        <v>164</v>
      </c>
    </row>
    <row r="4" spans="1:13" s="16" customFormat="1" ht="45">
      <c r="B4" s="87" t="s">
        <v>33</v>
      </c>
      <c r="C4" s="69" t="s">
        <v>188</v>
      </c>
      <c r="D4" s="88" t="s">
        <v>143</v>
      </c>
      <c r="E4" s="69" t="s">
        <v>189</v>
      </c>
      <c r="F4" s="88" t="s">
        <v>143</v>
      </c>
      <c r="G4" s="89" t="s">
        <v>190</v>
      </c>
      <c r="H4" s="90" t="s">
        <v>143</v>
      </c>
      <c r="I4" s="89" t="s">
        <v>191</v>
      </c>
      <c r="J4" s="90" t="s">
        <v>143</v>
      </c>
      <c r="K4" s="89" t="s">
        <v>192</v>
      </c>
      <c r="L4" s="90" t="s">
        <v>143</v>
      </c>
    </row>
    <row r="5" spans="1:13">
      <c r="B5" s="64" t="s">
        <v>193</v>
      </c>
      <c r="C5" s="62" t="s">
        <v>194</v>
      </c>
      <c r="D5" s="85" t="s">
        <v>195</v>
      </c>
      <c r="E5" s="64" t="s">
        <v>139</v>
      </c>
      <c r="F5" s="83"/>
      <c r="G5" s="64" t="s">
        <v>196</v>
      </c>
      <c r="H5" s="64" t="s">
        <v>197</v>
      </c>
      <c r="I5" s="64" t="s">
        <v>139</v>
      </c>
      <c r="J5" s="83"/>
      <c r="K5" s="64"/>
      <c r="L5" s="64"/>
      <c r="M5" s="14" t="s">
        <v>139</v>
      </c>
    </row>
    <row r="6" spans="1:13">
      <c r="B6" s="64" t="s">
        <v>47</v>
      </c>
      <c r="C6" s="62" t="s">
        <v>198</v>
      </c>
      <c r="D6" s="85" t="s">
        <v>195</v>
      </c>
      <c r="E6" s="64" t="s">
        <v>139</v>
      </c>
      <c r="F6" s="83"/>
      <c r="G6" s="64"/>
      <c r="H6" s="64"/>
      <c r="I6" s="64"/>
      <c r="J6" s="83"/>
      <c r="K6" s="64" t="s">
        <v>139</v>
      </c>
      <c r="L6" s="64"/>
      <c r="M6" s="14" t="s">
        <v>139</v>
      </c>
    </row>
    <row r="7" spans="1:13">
      <c r="B7" s="64" t="s">
        <v>42</v>
      </c>
      <c r="C7" s="62" t="s">
        <v>199</v>
      </c>
      <c r="D7" s="85" t="s">
        <v>195</v>
      </c>
      <c r="E7" s="64" t="s">
        <v>139</v>
      </c>
      <c r="F7" s="83"/>
      <c r="G7" s="64" t="s">
        <v>167</v>
      </c>
      <c r="H7" s="64"/>
      <c r="I7" s="64"/>
      <c r="J7" s="83"/>
      <c r="K7" s="64" t="s">
        <v>200</v>
      </c>
      <c r="L7" s="84" t="s">
        <v>201</v>
      </c>
      <c r="M7" s="14" t="s">
        <v>139</v>
      </c>
    </row>
    <row r="8" spans="1:13">
      <c r="B8" s="64" t="s">
        <v>72</v>
      </c>
      <c r="C8" s="91" t="s">
        <v>202</v>
      </c>
      <c r="D8" s="85" t="s">
        <v>195</v>
      </c>
      <c r="E8" s="49" t="s">
        <v>139</v>
      </c>
      <c r="F8" s="83" t="s">
        <v>203</v>
      </c>
      <c r="G8" s="64" t="s">
        <v>204</v>
      </c>
      <c r="H8" s="83" t="s">
        <v>186</v>
      </c>
      <c r="I8" s="83" t="s">
        <v>139</v>
      </c>
      <c r="J8" s="83"/>
      <c r="K8" s="64" t="s">
        <v>205</v>
      </c>
      <c r="L8" s="84" t="s">
        <v>206</v>
      </c>
      <c r="M8" s="14" t="s">
        <v>139</v>
      </c>
    </row>
    <row r="9" spans="1:13">
      <c r="B9" s="64" t="s">
        <v>114</v>
      </c>
      <c r="C9" s="91"/>
      <c r="D9" s="64"/>
      <c r="E9" s="64"/>
      <c r="F9" s="83"/>
      <c r="G9" s="64" t="s">
        <v>167</v>
      </c>
      <c r="H9" s="83"/>
      <c r="I9" s="83"/>
      <c r="J9" s="83"/>
      <c r="K9" s="64" t="s">
        <v>207</v>
      </c>
      <c r="L9" s="84" t="s">
        <v>208</v>
      </c>
      <c r="M9" s="14" t="s">
        <v>139</v>
      </c>
    </row>
    <row r="10" spans="1:13">
      <c r="B10" s="64" t="s">
        <v>113</v>
      </c>
      <c r="C10" s="91"/>
      <c r="D10" s="64"/>
      <c r="E10" s="64"/>
      <c r="F10" s="83"/>
      <c r="G10" s="64" t="s">
        <v>209</v>
      </c>
      <c r="H10" s="83" t="s">
        <v>166</v>
      </c>
      <c r="I10" s="83" t="s">
        <v>139</v>
      </c>
      <c r="J10" s="83"/>
      <c r="K10" s="64"/>
      <c r="L10" s="64"/>
      <c r="M10" s="14" t="s">
        <v>139</v>
      </c>
    </row>
    <row r="11" spans="1:13">
      <c r="B11" s="64" t="s">
        <v>115</v>
      </c>
      <c r="C11" s="62" t="s">
        <v>210</v>
      </c>
      <c r="D11" s="85" t="s">
        <v>195</v>
      </c>
      <c r="E11" s="49" t="s">
        <v>139</v>
      </c>
      <c r="F11" s="83"/>
      <c r="G11" s="64" t="s">
        <v>211</v>
      </c>
      <c r="H11" s="84" t="s">
        <v>169</v>
      </c>
      <c r="I11" s="84" t="s">
        <v>139</v>
      </c>
      <c r="J11" s="83"/>
      <c r="K11" s="64" t="s">
        <v>212</v>
      </c>
      <c r="L11" s="84" t="s">
        <v>213</v>
      </c>
      <c r="M11" s="14" t="s">
        <v>139</v>
      </c>
    </row>
    <row r="12" spans="1:13">
      <c r="B12" s="64" t="s">
        <v>51</v>
      </c>
      <c r="C12" s="70" t="s">
        <v>214</v>
      </c>
      <c r="D12" s="64" t="s">
        <v>215</v>
      </c>
      <c r="E12" s="64" t="s">
        <v>139</v>
      </c>
      <c r="F12" s="83"/>
      <c r="G12" s="64" t="s">
        <v>167</v>
      </c>
      <c r="H12" s="64"/>
      <c r="I12" s="64"/>
      <c r="J12" s="83"/>
      <c r="K12" s="64" t="s">
        <v>200</v>
      </c>
      <c r="L12" s="84" t="s">
        <v>216</v>
      </c>
      <c r="M12" s="14" t="s">
        <v>139</v>
      </c>
    </row>
    <row r="13" spans="1:13">
      <c r="B13" s="86" t="s">
        <v>140</v>
      </c>
      <c r="C13" s="70"/>
      <c r="D13" s="64"/>
      <c r="E13" s="64"/>
      <c r="F13" s="83"/>
      <c r="G13" s="64" t="s">
        <v>217</v>
      </c>
      <c r="H13" s="77" t="s">
        <v>218</v>
      </c>
      <c r="I13" s="64" t="s">
        <v>219</v>
      </c>
      <c r="J13" s="83" t="s">
        <v>220</v>
      </c>
      <c r="K13" s="64" t="s">
        <v>139</v>
      </c>
      <c r="L13" s="84"/>
      <c r="M13" s="14" t="s">
        <v>139</v>
      </c>
    </row>
    <row r="14" spans="1:13">
      <c r="B14" s="66" t="s">
        <v>49</v>
      </c>
      <c r="C14" s="70"/>
      <c r="D14" s="64"/>
      <c r="E14" s="49" t="s">
        <v>221</v>
      </c>
      <c r="F14" s="83" t="s">
        <v>222</v>
      </c>
      <c r="G14" s="49" t="s">
        <v>221</v>
      </c>
      <c r="H14" s="77"/>
      <c r="I14" s="64"/>
      <c r="J14" s="83"/>
      <c r="K14" s="64"/>
      <c r="L14" s="84"/>
      <c r="M14" s="14" t="s">
        <v>139</v>
      </c>
    </row>
    <row r="15" spans="1:13">
      <c r="B15" s="64" t="s">
        <v>46</v>
      </c>
      <c r="C15" s="62" t="s">
        <v>184</v>
      </c>
      <c r="D15" s="85" t="s">
        <v>195</v>
      </c>
      <c r="E15" s="49" t="s">
        <v>223</v>
      </c>
      <c r="F15" s="83" t="s">
        <v>224</v>
      </c>
      <c r="G15" s="49" t="s">
        <v>223</v>
      </c>
      <c r="H15" s="83"/>
      <c r="I15" s="83"/>
      <c r="J15" s="83"/>
      <c r="K15" s="64" t="s">
        <v>225</v>
      </c>
      <c r="L15" s="83" t="s">
        <v>226</v>
      </c>
      <c r="M15" s="14" t="s">
        <v>139</v>
      </c>
    </row>
    <row r="16" spans="1:13">
      <c r="B16" s="64" t="s">
        <v>65</v>
      </c>
      <c r="C16" s="62" t="s">
        <v>227</v>
      </c>
      <c r="D16" s="85" t="s">
        <v>195</v>
      </c>
      <c r="E16" s="64" t="s">
        <v>139</v>
      </c>
      <c r="F16" s="83"/>
      <c r="G16" s="64"/>
      <c r="H16" s="64"/>
      <c r="I16" s="64"/>
      <c r="J16" s="83"/>
      <c r="K16" s="64" t="s">
        <v>228</v>
      </c>
      <c r="L16" s="84" t="s">
        <v>229</v>
      </c>
      <c r="M16" s="14" t="s">
        <v>139</v>
      </c>
    </row>
    <row r="17" spans="2:13">
      <c r="B17" s="64" t="s">
        <v>117</v>
      </c>
      <c r="C17" s="91" t="s">
        <v>230</v>
      </c>
      <c r="D17" s="85" t="s">
        <v>195</v>
      </c>
      <c r="E17" s="49" t="s">
        <v>139</v>
      </c>
      <c r="F17" s="83" t="s">
        <v>231</v>
      </c>
      <c r="G17" s="64" t="s">
        <v>232</v>
      </c>
      <c r="H17" s="77" t="s">
        <v>233</v>
      </c>
      <c r="I17" s="64" t="s">
        <v>139</v>
      </c>
      <c r="J17" s="83"/>
      <c r="K17" s="64" t="s">
        <v>175</v>
      </c>
      <c r="L17" s="83" t="s">
        <v>234</v>
      </c>
      <c r="M17" s="14" t="s">
        <v>139</v>
      </c>
    </row>
    <row r="18" spans="2:13">
      <c r="B18" s="64" t="s">
        <v>41</v>
      </c>
      <c r="C18" s="62" t="s">
        <v>235</v>
      </c>
      <c r="D18" s="85" t="s">
        <v>195</v>
      </c>
      <c r="E18" s="64" t="s">
        <v>139</v>
      </c>
      <c r="F18" s="83"/>
      <c r="G18" s="64" t="s">
        <v>181</v>
      </c>
      <c r="H18" s="77" t="s">
        <v>236</v>
      </c>
      <c r="I18" s="77" t="s">
        <v>139</v>
      </c>
      <c r="J18" s="83"/>
      <c r="K18" s="64" t="s">
        <v>178</v>
      </c>
      <c r="L18" s="83" t="s">
        <v>237</v>
      </c>
      <c r="M18" s="14" t="s">
        <v>139</v>
      </c>
    </row>
    <row r="19" spans="2:13">
      <c r="B19" s="64" t="s">
        <v>43</v>
      </c>
      <c r="C19" s="91" t="s">
        <v>238</v>
      </c>
      <c r="D19" s="85" t="s">
        <v>195</v>
      </c>
      <c r="E19" s="64" t="s">
        <v>139</v>
      </c>
      <c r="F19" s="83"/>
      <c r="G19" s="74" t="s">
        <v>239</v>
      </c>
      <c r="H19" s="85" t="s">
        <v>240</v>
      </c>
      <c r="I19" s="85" t="s">
        <v>139</v>
      </c>
      <c r="J19" s="83"/>
      <c r="K19" s="64" t="s">
        <v>241</v>
      </c>
      <c r="L19" s="83" t="s">
        <v>242</v>
      </c>
      <c r="M19" s="14" t="s">
        <v>139</v>
      </c>
    </row>
    <row r="20" spans="2:13">
      <c r="B20" s="64" t="s">
        <v>118</v>
      </c>
      <c r="C20" s="91"/>
      <c r="D20" s="85"/>
      <c r="E20" s="49"/>
      <c r="F20" s="83"/>
      <c r="G20" s="74"/>
      <c r="H20" s="85"/>
      <c r="I20" s="49" t="s">
        <v>243</v>
      </c>
      <c r="J20" s="83" t="s">
        <v>244</v>
      </c>
      <c r="K20" s="64" t="s">
        <v>139</v>
      </c>
      <c r="L20" s="83"/>
      <c r="M20" s="14" t="s">
        <v>139</v>
      </c>
    </row>
    <row r="21" spans="2:13">
      <c r="B21" s="64" t="s">
        <v>38</v>
      </c>
      <c r="C21" s="62" t="s">
        <v>245</v>
      </c>
      <c r="D21" s="85" t="s">
        <v>195</v>
      </c>
      <c r="E21" s="64" t="s">
        <v>139</v>
      </c>
      <c r="F21" s="83"/>
      <c r="G21" s="73"/>
      <c r="H21" s="83"/>
      <c r="I21" s="83"/>
      <c r="J21" s="83"/>
      <c r="K21" s="64" t="s">
        <v>246</v>
      </c>
      <c r="L21" s="83" t="s">
        <v>247</v>
      </c>
      <c r="M21" s="14" t="s">
        <v>139</v>
      </c>
    </row>
    <row r="22" spans="2:13">
      <c r="B22" s="64" t="s">
        <v>58</v>
      </c>
      <c r="C22" s="62" t="s">
        <v>248</v>
      </c>
      <c r="D22" s="85" t="s">
        <v>195</v>
      </c>
      <c r="E22" s="17" t="s">
        <v>139</v>
      </c>
      <c r="F22" s="77"/>
      <c r="G22" s="64" t="s">
        <v>249</v>
      </c>
      <c r="H22" s="83" t="s">
        <v>250</v>
      </c>
      <c r="I22" s="83" t="s">
        <v>139</v>
      </c>
      <c r="J22" s="83"/>
      <c r="K22" s="64" t="s">
        <v>200</v>
      </c>
      <c r="L22" s="84" t="s">
        <v>250</v>
      </c>
      <c r="M22" s="14" t="s">
        <v>139</v>
      </c>
    </row>
    <row r="23" spans="2:13">
      <c r="B23" s="64" t="s">
        <v>54</v>
      </c>
      <c r="C23" s="91" t="s">
        <v>251</v>
      </c>
      <c r="D23" s="85" t="s">
        <v>195</v>
      </c>
      <c r="E23" s="64" t="s">
        <v>139</v>
      </c>
      <c r="F23" s="83"/>
      <c r="G23" s="64"/>
      <c r="H23" s="64"/>
      <c r="I23" s="64"/>
      <c r="J23" s="83"/>
      <c r="K23" s="64" t="s">
        <v>252</v>
      </c>
      <c r="L23" s="83" t="s">
        <v>253</v>
      </c>
      <c r="M23" s="14" t="s">
        <v>139</v>
      </c>
    </row>
    <row r="24" spans="2:13">
      <c r="B24" s="64" t="s">
        <v>56</v>
      </c>
      <c r="C24" s="62" t="s">
        <v>254</v>
      </c>
      <c r="D24" s="85" t="s">
        <v>195</v>
      </c>
      <c r="E24" s="64" t="s">
        <v>139</v>
      </c>
      <c r="F24" s="83"/>
      <c r="G24" s="73"/>
      <c r="H24" s="83"/>
      <c r="I24" s="83"/>
      <c r="J24" s="83"/>
      <c r="K24" s="64" t="s">
        <v>170</v>
      </c>
      <c r="L24" s="83" t="s">
        <v>255</v>
      </c>
      <c r="M24" s="14" t="s">
        <v>139</v>
      </c>
    </row>
    <row r="25" spans="2:13">
      <c r="B25" s="64" t="s">
        <v>62</v>
      </c>
      <c r="C25" s="62" t="s">
        <v>256</v>
      </c>
      <c r="D25" s="85" t="s">
        <v>173</v>
      </c>
      <c r="E25" s="64" t="s">
        <v>139</v>
      </c>
      <c r="F25" s="83"/>
      <c r="G25" s="64"/>
      <c r="H25" s="64"/>
      <c r="I25" s="64"/>
      <c r="J25" s="83"/>
      <c r="K25" s="64" t="s">
        <v>257</v>
      </c>
      <c r="L25" s="84" t="s">
        <v>258</v>
      </c>
      <c r="M25" s="14" t="s">
        <v>139</v>
      </c>
    </row>
    <row r="26" spans="2:13">
      <c r="B26" s="64" t="s">
        <v>34</v>
      </c>
      <c r="C26" s="62" t="s">
        <v>259</v>
      </c>
      <c r="D26" s="85" t="s">
        <v>195</v>
      </c>
      <c r="E26" s="17" t="s">
        <v>139</v>
      </c>
      <c r="G26" s="64"/>
      <c r="H26" s="83" t="s">
        <v>260</v>
      </c>
      <c r="I26" s="64" t="s">
        <v>139</v>
      </c>
      <c r="J26" s="83"/>
      <c r="K26" s="64" t="s">
        <v>261</v>
      </c>
      <c r="L26" s="84" t="s">
        <v>262</v>
      </c>
      <c r="M26" s="14" t="s">
        <v>139</v>
      </c>
    </row>
    <row r="27" spans="2:13">
      <c r="B27" s="64" t="s">
        <v>60</v>
      </c>
      <c r="C27" s="91" t="s">
        <v>263</v>
      </c>
      <c r="D27" s="64"/>
      <c r="E27" s="64"/>
      <c r="F27" s="83"/>
      <c r="G27" s="64" t="s">
        <v>264</v>
      </c>
      <c r="H27" s="64"/>
      <c r="I27" s="64"/>
      <c r="J27" s="83"/>
      <c r="K27" s="64"/>
      <c r="L27" s="64"/>
      <c r="M27" s="14" t="s">
        <v>139</v>
      </c>
    </row>
    <row r="28" spans="2:13">
      <c r="B28" s="64" t="s">
        <v>64</v>
      </c>
      <c r="C28" s="62" t="s">
        <v>265</v>
      </c>
      <c r="D28" s="85" t="s">
        <v>195</v>
      </c>
      <c r="E28" s="64" t="s">
        <v>139</v>
      </c>
      <c r="F28" s="83"/>
      <c r="G28" s="64"/>
      <c r="H28" s="64"/>
      <c r="I28" s="64"/>
      <c r="J28" s="83"/>
      <c r="K28" s="64" t="s">
        <v>266</v>
      </c>
      <c r="L28" s="84" t="s">
        <v>267</v>
      </c>
      <c r="M28" s="14" t="s">
        <v>139</v>
      </c>
    </row>
    <row r="29" spans="2:13">
      <c r="B29" s="64" t="s">
        <v>59</v>
      </c>
      <c r="C29" s="91" t="s">
        <v>268</v>
      </c>
      <c r="D29" s="85" t="s">
        <v>195</v>
      </c>
      <c r="E29" s="64" t="s">
        <v>139</v>
      </c>
      <c r="F29" s="83"/>
      <c r="G29" s="64"/>
      <c r="H29" s="64"/>
      <c r="I29" s="64"/>
      <c r="J29" s="83"/>
      <c r="K29" s="64" t="s">
        <v>176</v>
      </c>
      <c r="L29" s="84" t="s">
        <v>269</v>
      </c>
      <c r="M29" s="14" t="s">
        <v>139</v>
      </c>
    </row>
    <row r="30" spans="2:13">
      <c r="B30" s="64" t="s">
        <v>78</v>
      </c>
      <c r="C30" s="91" t="s">
        <v>270</v>
      </c>
      <c r="D30" s="64"/>
      <c r="E30" s="64"/>
      <c r="F30" s="83"/>
      <c r="G30" s="64" t="s">
        <v>167</v>
      </c>
      <c r="H30" s="64"/>
      <c r="I30" s="64"/>
      <c r="J30" s="83"/>
      <c r="K30" s="64" t="s">
        <v>271</v>
      </c>
      <c r="L30" s="84" t="s">
        <v>272</v>
      </c>
      <c r="M30" s="14" t="s">
        <v>139</v>
      </c>
    </row>
    <row r="31" spans="2:13">
      <c r="B31" s="64" t="s">
        <v>86</v>
      </c>
      <c r="C31" s="91"/>
      <c r="D31" s="64"/>
      <c r="E31" s="64"/>
      <c r="F31" s="83"/>
      <c r="G31" s="64" t="s">
        <v>273</v>
      </c>
      <c r="H31" s="64"/>
      <c r="I31" s="64"/>
      <c r="J31" s="83"/>
      <c r="K31" s="64"/>
      <c r="L31" s="64"/>
      <c r="M31" s="14" t="s">
        <v>139</v>
      </c>
    </row>
    <row r="32" spans="2:13">
      <c r="B32" s="64" t="s">
        <v>274</v>
      </c>
      <c r="C32" s="91" t="s">
        <v>275</v>
      </c>
      <c r="D32" s="85" t="s">
        <v>195</v>
      </c>
      <c r="E32" s="64" t="s">
        <v>139</v>
      </c>
      <c r="F32" s="83"/>
      <c r="G32" s="64" t="s">
        <v>167</v>
      </c>
      <c r="H32" s="64"/>
      <c r="I32" s="64"/>
      <c r="J32" s="83"/>
      <c r="K32" s="64" t="s">
        <v>276</v>
      </c>
      <c r="L32" s="83" t="s">
        <v>277</v>
      </c>
      <c r="M32" s="14" t="s">
        <v>139</v>
      </c>
    </row>
    <row r="33" spans="2:13">
      <c r="B33" s="64" t="s">
        <v>39</v>
      </c>
      <c r="C33" s="91" t="s">
        <v>278</v>
      </c>
      <c r="D33" s="85" t="s">
        <v>195</v>
      </c>
      <c r="E33" s="64" t="s">
        <v>139</v>
      </c>
      <c r="F33" s="83"/>
      <c r="G33" s="64"/>
      <c r="H33" s="64"/>
      <c r="I33" s="64"/>
      <c r="J33" s="83"/>
      <c r="K33" s="64" t="s">
        <v>279</v>
      </c>
      <c r="L33" s="84" t="s">
        <v>179</v>
      </c>
      <c r="M33" s="14" t="s">
        <v>139</v>
      </c>
    </row>
    <row r="34" spans="2:13">
      <c r="B34" s="64" t="s">
        <v>85</v>
      </c>
      <c r="C34" s="91"/>
      <c r="D34" s="64"/>
      <c r="E34" s="49" t="s">
        <v>177</v>
      </c>
      <c r="F34" s="77"/>
      <c r="G34" s="64" t="s">
        <v>280</v>
      </c>
      <c r="H34" s="77" t="s">
        <v>281</v>
      </c>
      <c r="I34" s="77" t="s">
        <v>139</v>
      </c>
      <c r="J34" s="83"/>
      <c r="K34" s="64"/>
      <c r="L34" s="64"/>
      <c r="M34" s="14" t="s">
        <v>139</v>
      </c>
    </row>
    <row r="35" spans="2:13">
      <c r="B35" s="64" t="s">
        <v>88</v>
      </c>
      <c r="C35" s="91"/>
      <c r="D35" s="64"/>
      <c r="E35" s="64"/>
      <c r="F35" s="83"/>
      <c r="G35" s="64" t="s">
        <v>167</v>
      </c>
      <c r="H35" s="64"/>
      <c r="I35" s="64"/>
      <c r="J35" s="83"/>
      <c r="K35" s="64" t="s">
        <v>282</v>
      </c>
      <c r="L35" s="64" t="s">
        <v>283</v>
      </c>
      <c r="M35" s="14" t="s">
        <v>139</v>
      </c>
    </row>
    <row r="36" spans="2:13">
      <c r="B36" s="64" t="s">
        <v>50</v>
      </c>
      <c r="C36" s="62" t="s">
        <v>284</v>
      </c>
      <c r="D36" s="85" t="s">
        <v>195</v>
      </c>
      <c r="E36" s="64" t="s">
        <v>139</v>
      </c>
      <c r="F36" s="83"/>
      <c r="G36" s="64" t="s">
        <v>285</v>
      </c>
      <c r="H36" s="83" t="s">
        <v>286</v>
      </c>
      <c r="I36" s="83" t="s">
        <v>139</v>
      </c>
      <c r="J36" s="83"/>
      <c r="K36" s="64" t="s">
        <v>287</v>
      </c>
      <c r="L36" s="84" t="s">
        <v>288</v>
      </c>
      <c r="M36" s="14" t="s">
        <v>139</v>
      </c>
    </row>
    <row r="37" spans="2:13">
      <c r="B37" s="66" t="s">
        <v>50</v>
      </c>
      <c r="C37" s="62"/>
      <c r="D37" s="85"/>
      <c r="E37" s="64"/>
      <c r="F37" s="83"/>
      <c r="G37" s="64" t="s">
        <v>289</v>
      </c>
      <c r="H37" s="83" t="s">
        <v>290</v>
      </c>
      <c r="I37" s="83" t="s">
        <v>139</v>
      </c>
      <c r="J37" s="83"/>
      <c r="K37" s="64"/>
      <c r="L37" s="64"/>
      <c r="M37" s="14" t="s">
        <v>139</v>
      </c>
    </row>
    <row r="38" spans="2:13">
      <c r="B38" s="64" t="s">
        <v>77</v>
      </c>
      <c r="C38" s="91" t="s">
        <v>171</v>
      </c>
      <c r="D38" s="85" t="s">
        <v>195</v>
      </c>
      <c r="E38" s="64" t="s">
        <v>139</v>
      </c>
      <c r="F38" s="83"/>
      <c r="G38" s="64" t="s">
        <v>291</v>
      </c>
      <c r="H38" s="84" t="s">
        <v>180</v>
      </c>
      <c r="I38" s="84" t="s">
        <v>139</v>
      </c>
      <c r="J38" s="83"/>
      <c r="K38" s="64" t="s">
        <v>292</v>
      </c>
      <c r="L38" s="84" t="s">
        <v>180</v>
      </c>
      <c r="M38" s="14" t="s">
        <v>139</v>
      </c>
    </row>
    <row r="39" spans="2:13">
      <c r="B39" s="64" t="s">
        <v>120</v>
      </c>
      <c r="C39" s="62" t="s">
        <v>293</v>
      </c>
      <c r="D39" s="84" t="s">
        <v>277</v>
      </c>
      <c r="E39" s="49" t="s">
        <v>168</v>
      </c>
      <c r="F39" s="83" t="s">
        <v>294</v>
      </c>
      <c r="G39" s="49" t="s">
        <v>168</v>
      </c>
      <c r="H39" s="64"/>
      <c r="I39" s="64"/>
      <c r="J39" s="83"/>
      <c r="K39" s="64" t="s">
        <v>295</v>
      </c>
      <c r="L39" s="83" t="s">
        <v>296</v>
      </c>
      <c r="M39" s="14" t="s">
        <v>139</v>
      </c>
    </row>
    <row r="40" spans="2:13">
      <c r="B40" s="64" t="s">
        <v>121</v>
      </c>
      <c r="C40" s="91"/>
      <c r="D40" s="64"/>
      <c r="E40" s="64"/>
      <c r="F40" s="83"/>
      <c r="G40" s="64" t="s">
        <v>297</v>
      </c>
      <c r="H40" s="64"/>
      <c r="I40" s="64"/>
      <c r="J40" s="83"/>
      <c r="K40" s="64"/>
      <c r="L40" s="64"/>
      <c r="M40" s="14" t="s">
        <v>139</v>
      </c>
    </row>
    <row r="41" spans="2:13">
      <c r="B41" s="64" t="s">
        <v>81</v>
      </c>
      <c r="C41" s="62"/>
      <c r="D41" s="84" t="s">
        <v>298</v>
      </c>
      <c r="E41" s="64" t="s">
        <v>139</v>
      </c>
      <c r="F41" s="83"/>
      <c r="G41" s="64" t="s">
        <v>167</v>
      </c>
      <c r="H41" s="64"/>
      <c r="I41" s="64"/>
      <c r="J41" s="83"/>
      <c r="K41" s="64" t="s">
        <v>299</v>
      </c>
      <c r="L41" s="83" t="s">
        <v>300</v>
      </c>
      <c r="M41" s="14" t="s">
        <v>139</v>
      </c>
    </row>
    <row r="42" spans="2:13">
      <c r="B42" s="64" t="s">
        <v>122</v>
      </c>
      <c r="C42" s="91" t="s">
        <v>301</v>
      </c>
      <c r="D42" s="85" t="s">
        <v>195</v>
      </c>
      <c r="E42" s="64" t="s">
        <v>139</v>
      </c>
      <c r="F42" s="83"/>
      <c r="G42" s="64"/>
      <c r="H42" s="64"/>
      <c r="I42" s="64"/>
      <c r="J42" s="83"/>
      <c r="K42" s="64" t="s">
        <v>302</v>
      </c>
      <c r="L42" s="84" t="s">
        <v>303</v>
      </c>
      <c r="M42" s="14" t="s">
        <v>139</v>
      </c>
    </row>
    <row r="43" spans="2:13">
      <c r="B43" s="64" t="s">
        <v>71</v>
      </c>
      <c r="C43" s="91" t="s">
        <v>304</v>
      </c>
      <c r="D43" s="64"/>
      <c r="E43" s="64"/>
      <c r="F43" s="83"/>
      <c r="G43" s="64" t="s">
        <v>305</v>
      </c>
      <c r="H43" s="64"/>
      <c r="I43" s="64"/>
      <c r="J43" s="83"/>
      <c r="K43" s="64" t="s">
        <v>200</v>
      </c>
      <c r="L43" s="84" t="s">
        <v>306</v>
      </c>
      <c r="M43" s="14" t="s">
        <v>139</v>
      </c>
    </row>
    <row r="44" spans="2:13">
      <c r="B44" s="64" t="s">
        <v>135</v>
      </c>
      <c r="C44" s="62" t="s">
        <v>307</v>
      </c>
      <c r="D44" s="84" t="s">
        <v>308</v>
      </c>
      <c r="E44" s="64" t="s">
        <v>139</v>
      </c>
      <c r="F44" s="83"/>
      <c r="G44" s="64" t="s">
        <v>167</v>
      </c>
      <c r="H44" s="64"/>
      <c r="I44" s="64"/>
      <c r="J44" s="83"/>
      <c r="K44" s="64" t="s">
        <v>309</v>
      </c>
      <c r="L44" s="84" t="s">
        <v>308</v>
      </c>
      <c r="M44" s="14" t="s">
        <v>139</v>
      </c>
    </row>
    <row r="45" spans="2:13">
      <c r="B45" s="64" t="s">
        <v>123</v>
      </c>
      <c r="C45" s="91" t="s">
        <v>310</v>
      </c>
      <c r="D45" s="85" t="s">
        <v>195</v>
      </c>
      <c r="E45" s="64" t="s">
        <v>139</v>
      </c>
      <c r="F45" s="83"/>
      <c r="G45" s="64" t="s">
        <v>167</v>
      </c>
      <c r="H45" s="64"/>
      <c r="I45" s="64"/>
      <c r="J45" s="83"/>
      <c r="K45" s="64" t="s">
        <v>311</v>
      </c>
      <c r="L45" s="83" t="s">
        <v>312</v>
      </c>
      <c r="M45" s="14" t="s">
        <v>139</v>
      </c>
    </row>
    <row r="46" spans="2:13">
      <c r="B46" s="64" t="s">
        <v>76</v>
      </c>
      <c r="C46" s="91" t="s">
        <v>313</v>
      </c>
      <c r="D46" s="64"/>
      <c r="E46" s="64"/>
      <c r="F46" s="83"/>
      <c r="G46" s="64" t="s">
        <v>167</v>
      </c>
      <c r="H46" s="64"/>
      <c r="I46" s="64"/>
      <c r="J46" s="83"/>
      <c r="K46" s="64" t="s">
        <v>314</v>
      </c>
      <c r="L46" s="84" t="s">
        <v>174</v>
      </c>
      <c r="M46" s="14" t="s">
        <v>139</v>
      </c>
    </row>
    <row r="47" spans="2:13">
      <c r="B47" s="64" t="s">
        <v>124</v>
      </c>
      <c r="C47" s="91" t="s">
        <v>315</v>
      </c>
      <c r="D47" s="64"/>
      <c r="E47" s="64"/>
      <c r="F47" s="83"/>
      <c r="G47" s="64" t="s">
        <v>316</v>
      </c>
      <c r="H47" s="64"/>
      <c r="I47" s="64"/>
      <c r="J47" s="83"/>
      <c r="K47" s="64"/>
      <c r="L47" s="64"/>
      <c r="M47" s="14" t="s">
        <v>139</v>
      </c>
    </row>
    <row r="48" spans="2:13">
      <c r="B48" s="64" t="s">
        <v>74</v>
      </c>
      <c r="C48" s="62" t="s">
        <v>165</v>
      </c>
      <c r="D48" s="85" t="s">
        <v>195</v>
      </c>
      <c r="E48" s="64" t="s">
        <v>139</v>
      </c>
      <c r="F48" s="83"/>
      <c r="G48" s="64" t="s">
        <v>167</v>
      </c>
      <c r="H48" s="64"/>
      <c r="I48" s="64"/>
      <c r="J48" s="83"/>
      <c r="K48" s="64" t="s">
        <v>317</v>
      </c>
      <c r="L48" s="84" t="s">
        <v>318</v>
      </c>
      <c r="M48" s="14" t="s">
        <v>139</v>
      </c>
    </row>
    <row r="49" spans="2:13">
      <c r="B49" s="64" t="s">
        <v>100</v>
      </c>
      <c r="C49" s="62" t="s">
        <v>319</v>
      </c>
      <c r="D49" s="85"/>
      <c r="E49" s="49" t="s">
        <v>320</v>
      </c>
      <c r="F49" s="83" t="s">
        <v>182</v>
      </c>
      <c r="G49" s="49" t="s">
        <v>320</v>
      </c>
      <c r="H49" s="64"/>
      <c r="I49" s="64"/>
      <c r="J49" s="83"/>
      <c r="K49" s="64"/>
      <c r="L49" s="84"/>
      <c r="M49" s="14" t="s">
        <v>139</v>
      </c>
    </row>
    <row r="50" spans="2:13">
      <c r="B50" s="64" t="s">
        <v>35</v>
      </c>
      <c r="C50" s="62" t="s">
        <v>321</v>
      </c>
      <c r="D50" s="85" t="s">
        <v>195</v>
      </c>
      <c r="E50" s="64" t="s">
        <v>139</v>
      </c>
      <c r="F50" s="83" t="s">
        <v>322</v>
      </c>
      <c r="G50" s="64" t="s">
        <v>167</v>
      </c>
      <c r="H50" s="64"/>
      <c r="I50" s="64"/>
      <c r="J50" s="83"/>
      <c r="K50" s="64" t="s">
        <v>323</v>
      </c>
      <c r="L50" s="84" t="s">
        <v>324</v>
      </c>
      <c r="M50" s="14" t="s">
        <v>139</v>
      </c>
    </row>
    <row r="51" spans="2:13">
      <c r="B51" s="64" t="s">
        <v>63</v>
      </c>
      <c r="C51" s="62" t="s">
        <v>325</v>
      </c>
      <c r="D51" s="85" t="s">
        <v>195</v>
      </c>
      <c r="E51" s="64" t="s">
        <v>139</v>
      </c>
      <c r="F51" s="83"/>
      <c r="G51" s="74"/>
      <c r="H51" s="64"/>
      <c r="I51" s="64"/>
      <c r="J51" s="83"/>
      <c r="K51" s="64" t="s">
        <v>176</v>
      </c>
      <c r="L51" s="83" t="s">
        <v>326</v>
      </c>
      <c r="M51" s="14" t="s">
        <v>139</v>
      </c>
    </row>
    <row r="52" spans="2:13">
      <c r="B52" s="64" t="s">
        <v>45</v>
      </c>
      <c r="C52" s="62" t="s">
        <v>327</v>
      </c>
      <c r="D52" s="64" t="s">
        <v>328</v>
      </c>
      <c r="E52" s="49"/>
      <c r="F52" s="83"/>
      <c r="G52" s="64" t="s">
        <v>329</v>
      </c>
      <c r="H52" s="84" t="s">
        <v>330</v>
      </c>
      <c r="I52" s="84" t="s">
        <v>139</v>
      </c>
      <c r="J52" s="83"/>
      <c r="K52" s="64" t="s">
        <v>331</v>
      </c>
      <c r="L52" s="84" t="s">
        <v>332</v>
      </c>
      <c r="M52" s="14" t="s">
        <v>139</v>
      </c>
    </row>
    <row r="53" spans="2:13">
      <c r="B53" s="64" t="s">
        <v>125</v>
      </c>
      <c r="C53" s="91" t="s">
        <v>301</v>
      </c>
      <c r="D53" s="85" t="s">
        <v>195</v>
      </c>
      <c r="E53" s="64" t="s">
        <v>139</v>
      </c>
      <c r="F53" s="83"/>
      <c r="G53" s="64" t="s">
        <v>333</v>
      </c>
      <c r="H53" s="84" t="s">
        <v>334</v>
      </c>
      <c r="I53" s="84" t="s">
        <v>139</v>
      </c>
      <c r="J53" s="83"/>
      <c r="K53" s="64" t="s">
        <v>335</v>
      </c>
      <c r="L53" s="84" t="s">
        <v>336</v>
      </c>
      <c r="M53" s="14" t="s">
        <v>139</v>
      </c>
    </row>
    <row r="54" spans="2:13">
      <c r="B54" s="64" t="s">
        <v>126</v>
      </c>
      <c r="C54" s="91" t="s">
        <v>337</v>
      </c>
      <c r="D54" s="85" t="s">
        <v>195</v>
      </c>
      <c r="E54" s="64" t="s">
        <v>139</v>
      </c>
      <c r="F54" s="83"/>
      <c r="G54" s="64" t="s">
        <v>167</v>
      </c>
      <c r="H54" s="64"/>
      <c r="I54" s="64"/>
      <c r="J54" s="83"/>
      <c r="K54" s="64" t="s">
        <v>172</v>
      </c>
      <c r="L54" s="84" t="s">
        <v>338</v>
      </c>
      <c r="M54" s="14" t="s">
        <v>139</v>
      </c>
    </row>
    <row r="55" spans="2:13">
      <c r="B55" s="64" t="s">
        <v>127</v>
      </c>
      <c r="C55" s="91"/>
      <c r="D55" s="64"/>
      <c r="E55" s="64"/>
      <c r="F55" s="83"/>
      <c r="G55" s="64" t="s">
        <v>339</v>
      </c>
      <c r="H55" s="64"/>
      <c r="I55" s="64"/>
      <c r="J55" s="83"/>
      <c r="K55" s="64" t="s">
        <v>340</v>
      </c>
      <c r="L55" s="64"/>
      <c r="M55" s="14" t="s">
        <v>139</v>
      </c>
    </row>
    <row r="56" spans="2:13">
      <c r="B56" s="64" t="s">
        <v>128</v>
      </c>
      <c r="C56" s="91"/>
      <c r="D56" s="64"/>
      <c r="E56" s="64"/>
      <c r="F56" s="83"/>
      <c r="G56" s="64" t="s">
        <v>341</v>
      </c>
      <c r="H56" s="64"/>
      <c r="I56" s="64"/>
      <c r="J56" s="83"/>
      <c r="K56" s="64"/>
      <c r="L56" s="64"/>
      <c r="M56" s="14" t="s">
        <v>139</v>
      </c>
    </row>
    <row r="57" spans="2:13">
      <c r="B57" s="64" t="s">
        <v>129</v>
      </c>
      <c r="C57" s="62" t="s">
        <v>342</v>
      </c>
      <c r="D57" s="85" t="s">
        <v>195</v>
      </c>
      <c r="E57" s="64" t="s">
        <v>139</v>
      </c>
      <c r="F57" s="83"/>
      <c r="G57" s="64"/>
      <c r="H57" s="64"/>
      <c r="I57" s="64"/>
      <c r="J57" s="83"/>
      <c r="K57" s="64" t="s">
        <v>343</v>
      </c>
      <c r="L57" s="84" t="s">
        <v>344</v>
      </c>
      <c r="M57" s="14" t="s">
        <v>139</v>
      </c>
    </row>
    <row r="58" spans="2:13">
      <c r="B58" s="64" t="s">
        <v>52</v>
      </c>
      <c r="C58" s="62" t="s">
        <v>345</v>
      </c>
      <c r="D58" s="85" t="s">
        <v>195</v>
      </c>
      <c r="E58" s="49" t="s">
        <v>346</v>
      </c>
      <c r="F58" s="83" t="s">
        <v>347</v>
      </c>
      <c r="G58" s="64" t="s">
        <v>348</v>
      </c>
      <c r="H58" s="84" t="s">
        <v>185</v>
      </c>
      <c r="I58" s="84" t="s">
        <v>139</v>
      </c>
      <c r="J58" s="83"/>
      <c r="K58" s="64" t="s">
        <v>349</v>
      </c>
      <c r="L58" s="84" t="s">
        <v>350</v>
      </c>
      <c r="M58" s="14" t="s">
        <v>139</v>
      </c>
    </row>
    <row r="59" spans="2:13">
      <c r="B59" s="64" t="s">
        <v>57</v>
      </c>
      <c r="C59" s="62" t="s">
        <v>351</v>
      </c>
      <c r="D59" s="77" t="s">
        <v>352</v>
      </c>
      <c r="E59" s="49" t="s">
        <v>353</v>
      </c>
      <c r="F59" s="77" t="s">
        <v>354</v>
      </c>
      <c r="G59" s="49" t="s">
        <v>353</v>
      </c>
      <c r="H59" s="64"/>
      <c r="I59" s="64"/>
      <c r="J59" s="83"/>
      <c r="K59" s="64" t="s">
        <v>257</v>
      </c>
      <c r="L59" s="83" t="s">
        <v>355</v>
      </c>
      <c r="M59" s="14" t="s">
        <v>139</v>
      </c>
    </row>
    <row r="60" spans="2:13">
      <c r="B60" s="64" t="s">
        <v>36</v>
      </c>
      <c r="C60" s="62" t="s">
        <v>356</v>
      </c>
      <c r="D60" s="85" t="s">
        <v>195</v>
      </c>
      <c r="E60" s="64" t="s">
        <v>139</v>
      </c>
      <c r="F60" s="83"/>
      <c r="G60" s="64"/>
      <c r="H60" s="64"/>
      <c r="I60" s="64"/>
      <c r="J60" s="83"/>
      <c r="K60" s="64" t="s">
        <v>357</v>
      </c>
      <c r="L60" s="84" t="s">
        <v>358</v>
      </c>
      <c r="M60" s="14" t="s">
        <v>139</v>
      </c>
    </row>
    <row r="61" spans="2:13">
      <c r="B61" s="64" t="s">
        <v>48</v>
      </c>
      <c r="C61" s="62"/>
      <c r="D61" s="85"/>
      <c r="E61" s="64"/>
      <c r="F61" s="77"/>
      <c r="G61" s="64"/>
      <c r="H61" s="64"/>
      <c r="I61" s="64"/>
      <c r="J61" s="83"/>
      <c r="K61" s="64"/>
      <c r="L61" s="84"/>
      <c r="M61" s="14" t="s">
        <v>139</v>
      </c>
    </row>
    <row r="62" spans="2:13">
      <c r="B62" s="64" t="s">
        <v>53</v>
      </c>
      <c r="C62" s="62" t="s">
        <v>359</v>
      </c>
      <c r="D62" s="64"/>
      <c r="E62" s="64"/>
      <c r="F62" s="83"/>
      <c r="G62" s="64" t="s">
        <v>360</v>
      </c>
      <c r="H62" s="64"/>
      <c r="I62" s="64"/>
      <c r="J62" s="83"/>
      <c r="K62" s="64"/>
      <c r="L62" s="64"/>
      <c r="M62" s="14" t="s">
        <v>139</v>
      </c>
    </row>
    <row r="63" spans="2:13">
      <c r="B63" s="64"/>
      <c r="C63" s="91" t="s">
        <v>361</v>
      </c>
      <c r="D63" s="64"/>
      <c r="E63" s="64"/>
      <c r="F63" s="83"/>
      <c r="G63" s="64" t="s">
        <v>362</v>
      </c>
      <c r="H63" s="64"/>
      <c r="I63" s="64"/>
      <c r="J63" s="83"/>
      <c r="K63" s="64"/>
      <c r="L63" s="64"/>
      <c r="M63" s="14" t="s">
        <v>139</v>
      </c>
    </row>
    <row r="64" spans="2:13">
      <c r="B64" s="64"/>
      <c r="C64" s="91" t="s">
        <v>363</v>
      </c>
      <c r="D64" s="64"/>
      <c r="E64" s="64"/>
      <c r="F64" s="83"/>
      <c r="G64" s="64" t="s">
        <v>364</v>
      </c>
      <c r="H64" s="64"/>
      <c r="I64" s="64"/>
      <c r="J64" s="83"/>
      <c r="K64" s="64"/>
      <c r="L64" s="64"/>
      <c r="M64" s="14" t="s">
        <v>139</v>
      </c>
    </row>
    <row r="65" spans="2:13">
      <c r="B65" s="64"/>
      <c r="C65" s="91" t="s">
        <v>365</v>
      </c>
      <c r="D65" s="64"/>
      <c r="E65" s="64"/>
      <c r="F65" s="83"/>
      <c r="G65" s="64" t="s">
        <v>366</v>
      </c>
      <c r="H65" s="64"/>
      <c r="I65" s="64"/>
      <c r="J65" s="83"/>
      <c r="K65" s="64"/>
      <c r="L65" s="64"/>
      <c r="M65" s="14" t="s">
        <v>139</v>
      </c>
    </row>
    <row r="66" spans="2:13">
      <c r="B66" s="64" t="s">
        <v>61</v>
      </c>
      <c r="C66" s="62" t="s">
        <v>367</v>
      </c>
      <c r="D66" s="84" t="s">
        <v>277</v>
      </c>
      <c r="E66" s="64" t="s">
        <v>139</v>
      </c>
      <c r="F66" s="83"/>
      <c r="G66" s="64" t="s">
        <v>368</v>
      </c>
      <c r="H66" s="84" t="s">
        <v>369</v>
      </c>
      <c r="I66" s="84" t="s">
        <v>139</v>
      </c>
      <c r="J66" s="83"/>
      <c r="K66" s="64" t="s">
        <v>183</v>
      </c>
      <c r="L66" s="83" t="s">
        <v>370</v>
      </c>
      <c r="M66" s="14" t="s">
        <v>139</v>
      </c>
    </row>
    <row r="67" spans="2:13">
      <c r="B67" s="64" t="s">
        <v>84</v>
      </c>
      <c r="C67" s="62" t="s">
        <v>371</v>
      </c>
      <c r="D67" s="84" t="s">
        <v>372</v>
      </c>
      <c r="E67" s="64" t="s">
        <v>139</v>
      </c>
      <c r="F67" s="83"/>
      <c r="G67" s="64" t="s">
        <v>167</v>
      </c>
      <c r="H67" s="64"/>
      <c r="I67" s="64"/>
      <c r="J67" s="83"/>
      <c r="K67" s="64" t="s">
        <v>373</v>
      </c>
      <c r="L67" s="83" t="s">
        <v>374</v>
      </c>
      <c r="M67" s="14" t="s">
        <v>139</v>
      </c>
    </row>
    <row r="68" spans="2:13">
      <c r="B68" s="64" t="s">
        <v>66</v>
      </c>
      <c r="C68" s="91" t="s">
        <v>375</v>
      </c>
      <c r="D68" s="85" t="s">
        <v>195</v>
      </c>
      <c r="E68" s="64" t="s">
        <v>139</v>
      </c>
      <c r="F68" s="83"/>
      <c r="G68" s="64" t="s">
        <v>167</v>
      </c>
      <c r="H68" s="64"/>
      <c r="I68" s="64"/>
      <c r="J68" s="83"/>
      <c r="K68" s="64" t="s">
        <v>266</v>
      </c>
      <c r="L68" s="84" t="s">
        <v>174</v>
      </c>
      <c r="M68" s="14" t="s">
        <v>139</v>
      </c>
    </row>
    <row r="69" spans="2:13">
      <c r="B69" s="64" t="s">
        <v>69</v>
      </c>
      <c r="C69" s="91"/>
      <c r="D69" s="64"/>
      <c r="E69" s="64"/>
      <c r="F69" s="83"/>
      <c r="G69" s="64" t="s">
        <v>167</v>
      </c>
      <c r="H69" s="64"/>
      <c r="I69" s="64"/>
      <c r="J69" s="83"/>
      <c r="K69" s="64"/>
      <c r="L69" s="83"/>
      <c r="M69" s="14" t="s">
        <v>139</v>
      </c>
    </row>
    <row r="70" spans="2:13">
      <c r="B70" s="72" t="s">
        <v>376</v>
      </c>
      <c r="C70" s="91"/>
      <c r="D70" s="64"/>
      <c r="E70" s="72"/>
      <c r="F70" s="83"/>
      <c r="G70" s="64"/>
      <c r="H70" s="64"/>
      <c r="I70" s="64"/>
      <c r="J70" s="83"/>
      <c r="K70" s="64"/>
      <c r="L70" s="83"/>
      <c r="M70" s="14" t="s">
        <v>139</v>
      </c>
    </row>
    <row r="71" spans="2:13">
      <c r="B71" s="86" t="s">
        <v>163</v>
      </c>
      <c r="C71" s="91"/>
      <c r="D71" s="64"/>
      <c r="E71" s="86"/>
      <c r="F71" s="83"/>
      <c r="G71" s="64"/>
      <c r="H71" s="64"/>
      <c r="I71" s="64"/>
      <c r="J71" s="83"/>
      <c r="K71" s="64"/>
      <c r="L71" s="83"/>
      <c r="M71" s="14" t="s">
        <v>139</v>
      </c>
    </row>
    <row r="72" spans="2:13">
      <c r="B72" s="64" t="s">
        <v>131</v>
      </c>
      <c r="C72" s="91"/>
      <c r="D72" s="64"/>
      <c r="E72" s="64"/>
      <c r="F72" s="83"/>
      <c r="G72" s="64"/>
      <c r="H72" s="83"/>
      <c r="I72" s="83"/>
      <c r="J72" s="83"/>
      <c r="K72" s="64"/>
      <c r="L72" s="64"/>
      <c r="M72" s="14" t="s">
        <v>139</v>
      </c>
    </row>
    <row r="73" spans="2:13">
      <c r="B73" s="64" t="s">
        <v>132</v>
      </c>
      <c r="C73" s="91"/>
      <c r="D73" s="85"/>
      <c r="E73" s="64"/>
      <c r="F73" s="83"/>
      <c r="G73" s="64"/>
      <c r="H73" s="64"/>
      <c r="I73" s="64"/>
      <c r="J73" s="83"/>
      <c r="K73" s="64" t="s">
        <v>200</v>
      </c>
      <c r="L73" s="84" t="s">
        <v>377</v>
      </c>
      <c r="M73" s="14" t="s">
        <v>139</v>
      </c>
    </row>
    <row r="74" spans="2:13">
      <c r="B74" s="18"/>
      <c r="C74" s="19"/>
      <c r="D74" s="18"/>
      <c r="E74" s="18"/>
      <c r="F74" s="18"/>
      <c r="G74" s="18"/>
      <c r="H74" s="3"/>
      <c r="I74" s="3"/>
      <c r="J74" s="3"/>
      <c r="K74" s="3"/>
      <c r="L74" s="3"/>
    </row>
    <row r="75" spans="2:13">
      <c r="B75" s="146" t="s">
        <v>378</v>
      </c>
      <c r="C75" s="146"/>
      <c r="D75" s="146"/>
      <c r="E75" s="146"/>
      <c r="F75" s="146"/>
      <c r="G75" s="147"/>
      <c r="H75" s="3"/>
      <c r="I75" s="3"/>
      <c r="J75" s="3"/>
      <c r="K75" s="3"/>
      <c r="L75" s="3"/>
    </row>
    <row r="76" spans="2:13">
      <c r="B76" s="148" t="s">
        <v>379</v>
      </c>
      <c r="C76" s="148"/>
      <c r="D76" s="148"/>
      <c r="E76" s="148"/>
      <c r="F76" s="148"/>
      <c r="G76" s="147"/>
      <c r="H76" s="147"/>
      <c r="I76" s="147"/>
      <c r="J76" s="147"/>
      <c r="K76" s="147"/>
      <c r="L76" s="147"/>
    </row>
    <row r="77" spans="2:13">
      <c r="B77" s="149" t="s">
        <v>380</v>
      </c>
      <c r="C77" s="149"/>
      <c r="D77" s="149"/>
      <c r="E77" s="149"/>
      <c r="F77" s="149"/>
      <c r="G77" s="147"/>
      <c r="H77" s="147"/>
      <c r="I77" s="147"/>
      <c r="J77" s="147"/>
      <c r="K77" s="147"/>
      <c r="L77" s="147"/>
    </row>
  </sheetData>
  <mergeCells count="3">
    <mergeCell ref="B75:G75"/>
    <mergeCell ref="B76:L76"/>
    <mergeCell ref="B77:L77"/>
  </mergeCells>
  <hyperlinks>
    <hyperlink ref="A1" location="Contents!A1" display="Table of Contents" xr:uid="{D54BFF52-17AC-4D1F-961E-0A4AD4603D64}"/>
    <hyperlink ref="D5" r:id="rId1" xr:uid="{F9CB4592-3C67-479B-B8E6-40A2E9274E7E}"/>
    <hyperlink ref="D6" r:id="rId2" xr:uid="{FDB15822-FA14-4723-BCDF-A19E153F181A}"/>
    <hyperlink ref="D7" r:id="rId3" xr:uid="{87DB014A-C485-42CD-B737-2B6B10E95B68}"/>
    <hyperlink ref="L7" r:id="rId4" xr:uid="{853EA125-3634-4A40-95C2-63FB849EED05}"/>
    <hyperlink ref="D8" r:id="rId5" xr:uid="{B12D279D-609B-471E-99DC-D94D60C589A6}"/>
    <hyperlink ref="L8" r:id="rId6" display="https://www.solarthermalworld.org/news/belgium-ambitious-targets-solar-thermal" xr:uid="{069ABE71-5B15-4D8B-A884-8BC11F9037A2}"/>
    <hyperlink ref="H8" r:id="rId7" xr:uid="{776132EA-9083-43FD-B435-ECD36F60FDDE}"/>
    <hyperlink ref="L9" r:id="rId8" xr:uid="{5CCFD2A4-48F7-4384-A49E-AEB6134FB8DF}"/>
    <hyperlink ref="H10" r:id="rId9" xr:uid="{EA96E436-FCDC-448C-82A9-AFFEF37F6EC6}"/>
    <hyperlink ref="D11" r:id="rId10" xr:uid="{1C388F28-9059-4EE3-A56A-D50839C668E2}"/>
    <hyperlink ref="L11" r:id="rId11" xr:uid="{B1775A0B-2BBA-4ABC-B7CA-C2908D57D4BD}"/>
    <hyperlink ref="H11" r:id="rId12" xr:uid="{9D7BEB43-4EFD-4F1C-8F94-045BD2ADC9FB}"/>
    <hyperlink ref="L12" r:id="rId13" xr:uid="{7F0A38E2-6C41-4841-AF60-205D4A15D14E}"/>
    <hyperlink ref="D15" r:id="rId14" xr:uid="{7458673D-7901-42F7-ACC5-ED1967AE7B28}"/>
    <hyperlink ref="L15" r:id="rId15" xr:uid="{C7599A15-8C50-44C2-8321-8521CA467C06}"/>
    <hyperlink ref="D16" r:id="rId16" xr:uid="{915979F2-9B4D-4EBA-A68A-47C2DFAF6431}"/>
    <hyperlink ref="L16" r:id="rId17" xr:uid="{DBD38068-090F-472E-82EC-34104456F767}"/>
    <hyperlink ref="D17" r:id="rId18" xr:uid="{5DEB0EEB-A3C2-4DEB-8AF0-3001941631D3}"/>
    <hyperlink ref="L17" r:id="rId19" xr:uid="{D768BE49-2B97-4B41-9409-D2DB2EC6A3AA}"/>
    <hyperlink ref="D18" r:id="rId20" xr:uid="{AA06B073-88B6-44EF-849A-5A71B2B45236}"/>
    <hyperlink ref="L18" r:id="rId21" xr:uid="{9495D40C-618D-4C6F-8517-7CFB1B4B3B92}"/>
    <hyperlink ref="D19" r:id="rId22" xr:uid="{A9C5A4A1-9231-4E35-88B9-0939581B8E65}"/>
    <hyperlink ref="L19" r:id="rId23" xr:uid="{B81CCE3A-2C30-4AAC-A93A-DD962B4DB70C}"/>
    <hyperlink ref="D21" r:id="rId24" xr:uid="{36CE166C-1A8A-444F-903B-FF87D1B56759}"/>
    <hyperlink ref="L21" r:id="rId25" xr:uid="{9A685E51-F9D2-4EBA-B451-53438E8BB936}"/>
    <hyperlink ref="D22" r:id="rId26" xr:uid="{15DDDC18-6E39-449B-8FF7-CD005ABB5D74}"/>
    <hyperlink ref="L22" r:id="rId27" xr:uid="{CE9101A8-9EBA-4341-8E0C-2DCA74B90348}"/>
    <hyperlink ref="H22" r:id="rId28" xr:uid="{25B51F78-D9FC-420E-956F-EF54288D31CD}"/>
    <hyperlink ref="D23" r:id="rId29" xr:uid="{BB875DF3-94F4-41FC-8501-05BDA2D4F43B}"/>
    <hyperlink ref="L23" r:id="rId30" xr:uid="{700037D6-02B6-4729-91C0-74941DF3C094}"/>
    <hyperlink ref="D24" r:id="rId31" xr:uid="{4A011956-FDE3-4AD5-80D8-B2598D739FFA}"/>
    <hyperlink ref="L24" r:id="rId32" xr:uid="{1B6044A2-BC0B-463E-B2AA-E6278E592BEB}"/>
    <hyperlink ref="D25" r:id="rId33" xr:uid="{4A07DA92-B2A4-4A77-A308-3D1E29E3CACB}"/>
    <hyperlink ref="L25" r:id="rId34" xr:uid="{821C1D5A-31F2-4B02-87DE-CD1EAF1341B0}"/>
    <hyperlink ref="D26" r:id="rId35" xr:uid="{1F0D48EB-CD80-4902-8678-945B9E1AEF19}"/>
    <hyperlink ref="L26" r:id="rId36" xr:uid="{9878600D-1AD5-446E-9855-07AEF57BA2DE}"/>
    <hyperlink ref="D28" r:id="rId37" xr:uid="{97793D72-BD8F-4503-BC15-0D10AE0C78C8}"/>
    <hyperlink ref="L28" r:id="rId38" xr:uid="{DA2BA005-E16B-4D7F-968B-5544EA721D8C}"/>
    <hyperlink ref="D29" r:id="rId39" xr:uid="{63D67CB1-9BA8-4069-BE52-A397F103F490}"/>
    <hyperlink ref="L29" r:id="rId40" xr:uid="{AC74944C-1CDB-49B3-843D-64B407EBD0DA}"/>
    <hyperlink ref="L30" r:id="rId41" xr:uid="{AE4DBE79-3AC8-4693-9A28-DF254E6F23EC}"/>
    <hyperlink ref="D32" r:id="rId42" xr:uid="{C8E73E3C-C318-4B2D-BBC4-12F7004692BA}"/>
    <hyperlink ref="L32" r:id="rId43" xr:uid="{F7F9396A-8519-478E-9129-72280AE0642D}"/>
    <hyperlink ref="D33" r:id="rId44" xr:uid="{B7CFD7BD-6C2E-4B6F-8BC9-E2250439522A}"/>
    <hyperlink ref="L33" r:id="rId45" xr:uid="{9F88B628-A4BD-4355-BF4C-D2F8BE47F295}"/>
    <hyperlink ref="D36" r:id="rId46" xr:uid="{1AC669AD-B2BF-445A-8DE4-47913F21D28B}"/>
    <hyperlink ref="L36" r:id="rId47" xr:uid="{9E7B757C-5CE8-4658-9045-A291752CD9DE}"/>
    <hyperlink ref="H36" r:id="rId48" xr:uid="{8EE66950-0622-4ABE-8132-5DDCB7561BC8}"/>
    <hyperlink ref="H37" r:id="rId49" xr:uid="{81CD8FDA-1E12-43E9-9AA9-9F8463CE8706}"/>
    <hyperlink ref="D38" r:id="rId50" xr:uid="{1860D7E4-8359-47B9-B11D-27720B3016C3}"/>
    <hyperlink ref="L38" r:id="rId51" xr:uid="{54AC97C9-DC1B-403D-9FF5-6B1E71CD8756}"/>
    <hyperlink ref="H38" r:id="rId52" xr:uid="{59259AA0-9357-4BC8-B54C-1737756093E1}"/>
    <hyperlink ref="D39" r:id="rId53" xr:uid="{6408C867-8382-48E7-AA73-36B30139918C}"/>
    <hyperlink ref="L39" r:id="rId54" xr:uid="{59655F35-E617-46CC-A117-0DF39351E887}"/>
    <hyperlink ref="D41" r:id="rId55" xr:uid="{473439B8-9A40-406C-BFA5-1D3FD625FE7F}"/>
    <hyperlink ref="L41" r:id="rId56" xr:uid="{5B91EA82-0695-4FC2-B2F0-D5F748B0398C}"/>
    <hyperlink ref="D42" r:id="rId57" xr:uid="{E002DE23-6EAE-4DB7-A89E-70930FEC6F02}"/>
    <hyperlink ref="L42" r:id="rId58" xr:uid="{DED15350-261F-45B3-A81D-833A9441F9C2}"/>
    <hyperlink ref="L43" r:id="rId59" xr:uid="{160ADAFA-30DA-420A-A6D3-62233365C8E1}"/>
    <hyperlink ref="D44" r:id="rId60" xr:uid="{FAF2CE7D-BF65-402F-AAF3-220A2C637D8B}"/>
    <hyperlink ref="L44" r:id="rId61" xr:uid="{5572EF11-9A53-4F76-B283-81C51C78855C}"/>
    <hyperlink ref="D45" r:id="rId62" xr:uid="{2A1BA765-84FB-4AB7-B55D-819B909907DA}"/>
    <hyperlink ref="L45" r:id="rId63" location=":~:text=The%20adopted%20Decison%20obliges%20Montenegro,of%20energy%20from%20renewable%20sources." xr:uid="{E7ED4653-4398-44CC-85C4-B63691F67575}"/>
    <hyperlink ref="L46" r:id="rId64" xr:uid="{25B290F3-6387-427B-81C1-106D53E27AE8}"/>
    <hyperlink ref="D48" r:id="rId65" xr:uid="{7ACA4091-B3D8-42A4-9626-C81073B3BFBD}"/>
    <hyperlink ref="L48" r:id="rId66" xr:uid="{4CD84604-13B8-455C-8DCA-F50943DDA0C1}"/>
    <hyperlink ref="D50" r:id="rId67" xr:uid="{22222F46-34DB-4850-8B20-2CD5B8136915}"/>
    <hyperlink ref="L50" r:id="rId68" xr:uid="{3952A49B-5662-41EF-880B-5485EA0C191D}"/>
    <hyperlink ref="D51" r:id="rId69" xr:uid="{5FC65FC5-E508-4904-8A62-7BC7AB6F69DB}"/>
    <hyperlink ref="L51" r:id="rId70" xr:uid="{4779D723-7D9B-49B4-B624-5BE223BE543F}"/>
    <hyperlink ref="L52" r:id="rId71" xr:uid="{6305FEED-FB0E-4CBD-A06C-CCBC4D43981D}"/>
    <hyperlink ref="H52" r:id="rId72" xr:uid="{E6C7F280-15A9-42CF-B46F-10627C38CB9A}"/>
    <hyperlink ref="D53" r:id="rId73" xr:uid="{8118413A-58F0-4C16-B397-2EE331B612AA}"/>
    <hyperlink ref="L53" r:id="rId74" xr:uid="{92FB8064-2539-4FBA-BD1B-35D89A68D6B7}"/>
    <hyperlink ref="H53" r:id="rId75" xr:uid="{CD473A75-87BD-4354-B03F-58848153D743}"/>
    <hyperlink ref="D54" r:id="rId76" xr:uid="{BEEBB183-3AF5-48C9-952F-3ACD1601FCDC}"/>
    <hyperlink ref="L54" r:id="rId77" xr:uid="{61378925-5C89-4726-873F-482A400BA9D8}"/>
    <hyperlink ref="D57" r:id="rId78" xr:uid="{36111EEC-B42F-49AC-A950-EA02058CA43A}"/>
    <hyperlink ref="L57" r:id="rId79" xr:uid="{F9CB144B-2D27-4EE7-93B6-1B84ED78A556}"/>
    <hyperlink ref="D58" r:id="rId80" xr:uid="{D2D30F5B-3CFC-4513-B712-D5772FEEA3CA}"/>
    <hyperlink ref="L58" r:id="rId81" xr:uid="{76D8F075-E9AE-4CE6-BF97-5915833D6647}"/>
    <hyperlink ref="H58" r:id="rId82" xr:uid="{C7330D44-2067-44C7-B016-E7B0AA38CC27}"/>
    <hyperlink ref="D59" r:id="rId83" xr:uid="{5D2C2ED0-C15F-4C28-A4D8-E4493FF31FCA}"/>
    <hyperlink ref="L59" r:id="rId84" xr:uid="{373715ED-AAFD-4A08-9881-2C227D6E1875}"/>
    <hyperlink ref="D60" r:id="rId85" xr:uid="{888550C1-7509-4B82-A603-A2A7E11E3C15}"/>
    <hyperlink ref="L60" r:id="rId86" xr:uid="{909C7FDD-4017-41E8-853D-52FD9FEF2606}"/>
    <hyperlink ref="D66" r:id="rId87" xr:uid="{46114FE8-47BD-486F-AF79-EBC2B7B01B26}"/>
    <hyperlink ref="L66" r:id="rId88" xr:uid="{566EC610-350E-4099-8288-AF079D053CF7}"/>
    <hyperlink ref="H66" r:id="rId89" xr:uid="{90AFD147-2295-4A2D-BAFE-D36C98EA1B46}"/>
    <hyperlink ref="D67" r:id="rId90" xr:uid="{82398421-DBE5-4807-A1FF-75BC012A169F}"/>
    <hyperlink ref="L67" r:id="rId91" xr:uid="{2ED9888C-0B91-46E7-A338-8259E8AB15B4}"/>
    <hyperlink ref="D68" r:id="rId92" xr:uid="{BB224A89-DC69-4389-BAAA-0CF610941029}"/>
    <hyperlink ref="L68" r:id="rId93" xr:uid="{A50FEABA-2756-4D38-9BFA-9795E339DC1B}"/>
    <hyperlink ref="L73" r:id="rId94" xr:uid="{E5663F71-01D5-430B-A987-4F04E2533B7B}"/>
    <hyperlink ref="F15" r:id="rId95" display="https://www.enercee.net/fileadmin/enercee/Reports/Balkan_Countries_RES_Status_v4_final.pdf" xr:uid="{6CBD77BE-8AE8-4CB6-B30E-50F458AB1F07}"/>
    <hyperlink ref="F49" r:id="rId96" display="https://www.unescap.org/sites/default/d8files/knowledge-products/SDG7 roadmap for Nepal 0909_0.pdf" xr:uid="{454B3EFE-2050-4942-B7F0-551CB44E555B}"/>
    <hyperlink ref="F50" r:id="rId97" display="https://www.google.fr/url?sa=t&amp;rct=j&amp;q=&amp;esrc=s&amp;source=web&amp;cd=&amp;cad=rja&amp;uact=8&amp;ved=2ahUKEwjm_N-D9_L1AhUK3xoKHVahCZ0QFnoECA0QAw&amp;url=https%3A%2F%2Fwww.regjeringen.no%2Fno%2Fdokumenter%2Fhoring.-eu-eos-energi.-forslag-til-revidert-fornybardirektiv-av-14.-juli-2021%2Fid2866274%2FDownload%2F%3FvedleggId%3D77776586-d286-44f9-855a-eae22849409f%23%3A~%3Atext%3DMember%2520States%2520shall%2520set%2520an%2Cshare%2520of%2520renewables%2520in%2520buildings.&amp;usg=AOvVaw29f3F72CSeISKOYqxRpFpP" xr:uid="{8EB47925-4B22-4245-BD0F-BFCADB133C96}"/>
    <hyperlink ref="H26" r:id="rId98" location=":~:text=Iceland%20has%20set%20the%20goal,2050%3A%20A%20sustainable%20energy%20future." display="https://www.climateaction.org/climate-leader-interviews/birta-kristin-helgadottir-on-what-green-by-iceland-is-doing-to-help-others - :~:text=Iceland%20has%20set%20the%20goal,2050%3A%20A%20sustainable%20energy%20future." xr:uid="{BC214959-A769-4413-ADA6-CD6318B8EECC}"/>
    <hyperlink ref="F17" r:id="rId99" display="https://iea.blob.core.windows.net/assets/301b7295-c0aa-4a3e-be6b-2d79aba3680e/CzechRepublic2021.pdf" xr:uid="{6AD373EC-6BCB-4AB6-B91E-231228AE8D0D}"/>
    <hyperlink ref="F39" r:id="rId100" xr:uid="{1B25109C-6734-4EAC-9B5D-0C8FD1CB8E6A}"/>
    <hyperlink ref="H18" r:id="rId101" location=":~:text=For%20renewable%20energy%2C%20Denmark%20indicates%20a%2055%25%20share,contribution%20to%20the%20EU%20renewable-energy%20target%20for%202030." xr:uid="{9F11F7B4-933D-4BEA-B603-6C9A44252C03}"/>
    <hyperlink ref="F8" r:id="rId102" xr:uid="{38B523CB-C6F5-4194-8B9D-889C968F4F66}"/>
    <hyperlink ref="H13" r:id="rId103" location=":~:text=B.C.%20has%20legislated%20targets%20for,reduce%20emissions%2016%25%20by%202025." xr:uid="{C64887C4-9287-440D-8EE1-73BADB4EF7D1}"/>
    <hyperlink ref="J13" r:id="rId104" display="https://www2.gov.bc.ca/gov/content/industry/construction-industry/building-codes-standards/energy-efficiency" xr:uid="{74298756-6E6C-4BA1-9463-82834D4D65A3}"/>
    <hyperlink ref="H17" r:id="rId105" xr:uid="{C080851A-4258-45F2-B7B9-48E686242888}"/>
    <hyperlink ref="H34" r:id="rId106" display="https://www.un.org/sites/un2.un.org/files/energy_compact_lebanon_sep18.pdf" xr:uid="{A322B722-D9BF-486B-A458-43B5EE924FBA}"/>
    <hyperlink ref="F59" r:id="rId107" xr:uid="{4F4313D4-7E1E-4DB7-86F6-E89BAB98BB15}"/>
  </hyperlinks>
  <pageMargins left="0.7" right="0.7" top="0.75" bottom="0.75" header="0.3" footer="0.3"/>
  <pageSetup orientation="portrait" verticalDpi="0" r:id="rId10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1ED15-23D4-4D4A-883B-67F4D36195A9}">
  <sheetPr>
    <tabColor theme="7"/>
  </sheetPr>
  <dimension ref="A1:S168"/>
  <sheetViews>
    <sheetView workbookViewId="0">
      <selection activeCell="A2" sqref="A2"/>
    </sheetView>
  </sheetViews>
  <sheetFormatPr baseColWidth="10" defaultColWidth="8.85546875" defaultRowHeight="15"/>
  <cols>
    <col min="1" max="1" width="17" style="14" bestFit="1" customWidth="1"/>
    <col min="2" max="2" width="18.7109375" style="14" customWidth="1"/>
    <col min="3" max="3" width="23" style="14" customWidth="1"/>
    <col min="4" max="4" width="22.28515625" style="14" customWidth="1"/>
    <col min="5" max="5" width="24.28515625" style="14" customWidth="1"/>
    <col min="6" max="6" width="16.140625" style="14" customWidth="1"/>
    <col min="7" max="8" width="12.42578125" style="14" customWidth="1"/>
    <col min="9" max="9" width="16.140625" style="14" customWidth="1"/>
    <col min="10" max="11" width="8.85546875" style="14"/>
    <col min="12" max="12" width="19.42578125" style="14" customWidth="1"/>
    <col min="13" max="13" width="17.7109375" style="14" customWidth="1"/>
    <col min="14" max="14" width="12.28515625" style="14" customWidth="1"/>
    <col min="15" max="15" width="11.28515625" style="14" customWidth="1"/>
    <col min="16" max="16" width="13.140625" style="14" customWidth="1"/>
    <col min="17" max="16384" width="8.85546875" style="14"/>
  </cols>
  <sheetData>
    <row r="1" spans="1:19" ht="18" customHeight="1">
      <c r="A1" s="8" t="s">
        <v>29</v>
      </c>
      <c r="B1" s="10" t="s">
        <v>386</v>
      </c>
      <c r="C1" s="10"/>
      <c r="D1" s="10"/>
      <c r="E1" s="10"/>
      <c r="F1" s="10"/>
      <c r="J1" s="10"/>
      <c r="K1" s="10"/>
      <c r="L1" s="10"/>
      <c r="M1" s="10"/>
      <c r="N1" s="10"/>
    </row>
    <row r="2" spans="1:19">
      <c r="B2" s="3" t="s">
        <v>387</v>
      </c>
    </row>
    <row r="3" spans="1:19">
      <c r="B3" s="3" t="s">
        <v>388</v>
      </c>
    </row>
    <row r="4" spans="1:19">
      <c r="B4" s="3" t="s">
        <v>389</v>
      </c>
    </row>
    <row r="5" spans="1:19">
      <c r="B5" s="3" t="s">
        <v>390</v>
      </c>
    </row>
    <row r="6" spans="1:19">
      <c r="B6" s="22" t="s">
        <v>391</v>
      </c>
    </row>
    <row r="7" spans="1:19">
      <c r="B7" s="3" t="s">
        <v>385</v>
      </c>
    </row>
    <row r="8" spans="1:19">
      <c r="B8" s="3"/>
    </row>
    <row r="9" spans="1:19">
      <c r="B9" s="93"/>
      <c r="C9" s="76"/>
      <c r="D9" s="94"/>
      <c r="E9" s="95" t="s">
        <v>392</v>
      </c>
      <c r="F9" s="150" t="s">
        <v>393</v>
      </c>
      <c r="G9" s="151"/>
      <c r="H9" s="151"/>
      <c r="I9" s="151"/>
      <c r="J9" s="151"/>
      <c r="K9" s="152"/>
      <c r="L9" s="153" t="s">
        <v>394</v>
      </c>
      <c r="M9" s="153"/>
      <c r="N9" s="153"/>
      <c r="O9" s="96"/>
      <c r="P9" s="96"/>
      <c r="Q9" s="97"/>
      <c r="R9" s="96"/>
    </row>
    <row r="10" spans="1:19" s="23" customFormat="1" ht="45">
      <c r="B10" s="69" t="s">
        <v>33</v>
      </c>
      <c r="C10" s="69" t="s">
        <v>395</v>
      </c>
      <c r="D10" s="69" t="s">
        <v>111</v>
      </c>
      <c r="E10" s="98" t="s">
        <v>396</v>
      </c>
      <c r="F10" s="99" t="s">
        <v>397</v>
      </c>
      <c r="G10" s="99" t="s">
        <v>398</v>
      </c>
      <c r="H10" s="99" t="s">
        <v>399</v>
      </c>
      <c r="I10" s="99" t="s">
        <v>400</v>
      </c>
      <c r="J10" s="99" t="s">
        <v>401</v>
      </c>
      <c r="K10" s="99" t="s">
        <v>402</v>
      </c>
      <c r="L10" s="98" t="s">
        <v>137</v>
      </c>
      <c r="M10" s="98" t="s">
        <v>138</v>
      </c>
      <c r="N10" s="98" t="s">
        <v>403</v>
      </c>
      <c r="O10" s="100" t="s">
        <v>404</v>
      </c>
      <c r="P10" s="100" t="s">
        <v>381</v>
      </c>
      <c r="Q10" s="101" t="s">
        <v>143</v>
      </c>
      <c r="R10" s="100" t="s">
        <v>158</v>
      </c>
      <c r="S10" s="23" t="s">
        <v>139</v>
      </c>
    </row>
    <row r="11" spans="1:19">
      <c r="B11" s="64" t="s">
        <v>73</v>
      </c>
      <c r="C11" s="64"/>
      <c r="D11" s="64"/>
      <c r="E11" s="62"/>
      <c r="F11" s="62"/>
      <c r="G11" s="62"/>
      <c r="H11" s="54"/>
      <c r="I11" s="54"/>
      <c r="J11" s="62" t="s">
        <v>405</v>
      </c>
      <c r="K11" s="62"/>
      <c r="L11" s="64"/>
      <c r="M11" s="64"/>
      <c r="N11" s="64"/>
      <c r="O11" s="62">
        <v>2015</v>
      </c>
      <c r="P11" s="62"/>
      <c r="Q11" s="81" t="s">
        <v>406</v>
      </c>
      <c r="R11" s="54"/>
      <c r="S11" s="23" t="s">
        <v>139</v>
      </c>
    </row>
    <row r="12" spans="1:19">
      <c r="B12" s="64" t="s">
        <v>73</v>
      </c>
      <c r="C12" s="64"/>
      <c r="D12" s="64"/>
      <c r="E12" s="62"/>
      <c r="F12" s="62"/>
      <c r="G12" s="62"/>
      <c r="H12" s="62" t="s">
        <v>405</v>
      </c>
      <c r="I12" s="62"/>
      <c r="J12" s="62"/>
      <c r="K12" s="62"/>
      <c r="L12" s="64"/>
      <c r="M12" s="64"/>
      <c r="N12" s="64"/>
      <c r="O12" s="62">
        <v>2016</v>
      </c>
      <c r="P12" s="62"/>
      <c r="Q12" s="81" t="s">
        <v>407</v>
      </c>
      <c r="R12" s="54"/>
      <c r="S12" s="23" t="s">
        <v>139</v>
      </c>
    </row>
    <row r="13" spans="1:19">
      <c r="B13" s="64" t="s">
        <v>68</v>
      </c>
      <c r="C13" s="64" t="s">
        <v>116</v>
      </c>
      <c r="D13" s="64" t="s">
        <v>408</v>
      </c>
      <c r="E13" s="62"/>
      <c r="F13" s="70" t="s">
        <v>409</v>
      </c>
      <c r="G13" s="54"/>
      <c r="H13" s="62"/>
      <c r="I13" s="62"/>
      <c r="J13" s="62"/>
      <c r="K13" s="62"/>
      <c r="L13" s="64"/>
      <c r="M13" s="64"/>
      <c r="N13" s="64"/>
      <c r="O13" s="62">
        <v>2018</v>
      </c>
      <c r="P13" s="62"/>
      <c r="Q13" s="102" t="s">
        <v>410</v>
      </c>
      <c r="R13" s="74" t="s">
        <v>411</v>
      </c>
      <c r="S13" s="23" t="s">
        <v>139</v>
      </c>
    </row>
    <row r="14" spans="1:19">
      <c r="B14" s="64" t="s">
        <v>68</v>
      </c>
      <c r="C14" s="64"/>
      <c r="D14" s="64"/>
      <c r="E14" s="62"/>
      <c r="F14" s="54"/>
      <c r="G14" s="62" t="s">
        <v>412</v>
      </c>
      <c r="H14" s="62"/>
      <c r="I14" s="62"/>
      <c r="J14" s="62"/>
      <c r="K14" s="62"/>
      <c r="L14" s="64"/>
      <c r="M14" s="64"/>
      <c r="N14" s="64"/>
      <c r="O14" s="62"/>
      <c r="P14" s="62"/>
      <c r="Q14" s="103" t="s">
        <v>413</v>
      </c>
      <c r="R14" s="54"/>
      <c r="S14" s="23" t="s">
        <v>139</v>
      </c>
    </row>
    <row r="15" spans="1:19">
      <c r="B15" s="64" t="s">
        <v>42</v>
      </c>
      <c r="C15" s="64" t="s">
        <v>116</v>
      </c>
      <c r="D15" s="64"/>
      <c r="E15" s="61"/>
      <c r="F15" s="62" t="s">
        <v>412</v>
      </c>
      <c r="G15" s="62"/>
      <c r="H15" s="62"/>
      <c r="I15" s="54"/>
      <c r="J15" s="54"/>
      <c r="K15" s="62"/>
      <c r="L15" s="54"/>
      <c r="M15" s="54"/>
      <c r="N15" s="64"/>
      <c r="O15" s="62">
        <v>2017</v>
      </c>
      <c r="P15" s="62"/>
      <c r="Q15" s="81" t="s">
        <v>414</v>
      </c>
      <c r="R15" s="54"/>
      <c r="S15" s="23" t="s">
        <v>139</v>
      </c>
    </row>
    <row r="16" spans="1:19">
      <c r="B16" s="64" t="s">
        <v>42</v>
      </c>
      <c r="C16" s="64"/>
      <c r="D16" s="64"/>
      <c r="E16" s="61"/>
      <c r="F16" s="62"/>
      <c r="G16" s="62"/>
      <c r="H16" s="62"/>
      <c r="I16" s="62" t="s">
        <v>415</v>
      </c>
      <c r="J16" s="62"/>
      <c r="K16" s="62"/>
      <c r="L16" s="64"/>
      <c r="M16" s="64"/>
      <c r="N16" s="64"/>
      <c r="O16" s="62"/>
      <c r="P16" s="62"/>
      <c r="Q16" s="103" t="s">
        <v>416</v>
      </c>
      <c r="R16" s="54"/>
      <c r="S16" s="23" t="s">
        <v>139</v>
      </c>
    </row>
    <row r="17" spans="2:19">
      <c r="B17" s="66" t="s">
        <v>42</v>
      </c>
      <c r="C17" s="64" t="s">
        <v>417</v>
      </c>
      <c r="D17" s="64" t="s">
        <v>418</v>
      </c>
      <c r="E17" s="61"/>
      <c r="F17" s="61" t="s">
        <v>419</v>
      </c>
      <c r="G17" s="61"/>
      <c r="H17" s="61"/>
      <c r="I17" s="61"/>
      <c r="J17" s="61"/>
      <c r="K17" s="61"/>
      <c r="L17" s="49"/>
      <c r="M17" s="49"/>
      <c r="N17" s="49"/>
      <c r="O17" s="62">
        <v>2021</v>
      </c>
      <c r="P17" s="68"/>
      <c r="Q17" s="81" t="s">
        <v>145</v>
      </c>
      <c r="R17" s="74" t="s">
        <v>420</v>
      </c>
      <c r="S17" s="23" t="s">
        <v>139</v>
      </c>
    </row>
    <row r="18" spans="2:19">
      <c r="B18" s="66" t="s">
        <v>42</v>
      </c>
      <c r="C18" s="64" t="s">
        <v>421</v>
      </c>
      <c r="D18" s="64"/>
      <c r="E18" s="61"/>
      <c r="F18" s="61"/>
      <c r="G18" s="62"/>
      <c r="H18" s="62"/>
      <c r="I18" s="62"/>
      <c r="J18" s="62"/>
      <c r="K18" s="62"/>
      <c r="L18" s="64"/>
      <c r="M18" s="64" t="s">
        <v>422</v>
      </c>
      <c r="N18" s="64"/>
      <c r="O18" s="62"/>
      <c r="P18" s="62">
        <v>2024</v>
      </c>
      <c r="Q18" s="8" t="s">
        <v>423</v>
      </c>
      <c r="R18" s="54"/>
      <c r="S18" s="23" t="s">
        <v>139</v>
      </c>
    </row>
    <row r="19" spans="2:19">
      <c r="B19" s="64" t="s">
        <v>72</v>
      </c>
      <c r="C19" s="64"/>
      <c r="D19" s="64"/>
      <c r="E19" s="62"/>
      <c r="F19" s="62"/>
      <c r="G19" s="62"/>
      <c r="H19" s="62"/>
      <c r="I19" s="62" t="s">
        <v>409</v>
      </c>
      <c r="J19" s="62" t="s">
        <v>139</v>
      </c>
      <c r="K19" s="62"/>
      <c r="L19" s="64"/>
      <c r="M19" s="64"/>
      <c r="N19" s="64"/>
      <c r="O19" s="62"/>
      <c r="P19" s="62"/>
      <c r="Q19" s="103" t="s">
        <v>424</v>
      </c>
      <c r="R19" s="54"/>
      <c r="S19" s="23" t="s">
        <v>139</v>
      </c>
    </row>
    <row r="20" spans="2:19">
      <c r="B20" s="64" t="s">
        <v>72</v>
      </c>
      <c r="C20" s="64" t="s">
        <v>421</v>
      </c>
      <c r="D20" s="64"/>
      <c r="E20" s="62"/>
      <c r="F20" s="62"/>
      <c r="G20" s="62"/>
      <c r="H20" s="62"/>
      <c r="I20" s="62"/>
      <c r="J20" s="62"/>
      <c r="K20" s="62"/>
      <c r="L20" s="64"/>
      <c r="M20" s="64" t="s">
        <v>422</v>
      </c>
      <c r="N20" s="64"/>
      <c r="O20" s="62"/>
      <c r="P20" s="62">
        <v>2024</v>
      </c>
      <c r="Q20" s="8" t="s">
        <v>423</v>
      </c>
      <c r="R20" s="54"/>
      <c r="S20" s="23" t="s">
        <v>139</v>
      </c>
    </row>
    <row r="21" spans="2:19">
      <c r="B21" s="64" t="s">
        <v>115</v>
      </c>
      <c r="C21" s="64" t="s">
        <v>425</v>
      </c>
      <c r="D21" s="64" t="s">
        <v>426</v>
      </c>
      <c r="E21" s="62" t="s">
        <v>427</v>
      </c>
      <c r="F21" s="62"/>
      <c r="G21" s="62"/>
      <c r="H21" s="62"/>
      <c r="I21" s="62"/>
      <c r="J21" s="62"/>
      <c r="K21" s="62"/>
      <c r="L21" s="64"/>
      <c r="M21" s="64"/>
      <c r="N21" s="64"/>
      <c r="O21" s="62">
        <v>2011</v>
      </c>
      <c r="P21" s="62"/>
      <c r="Q21" s="81" t="s">
        <v>428</v>
      </c>
      <c r="R21" s="74" t="s">
        <v>429</v>
      </c>
      <c r="S21" s="23" t="s">
        <v>139</v>
      </c>
    </row>
    <row r="22" spans="2:19">
      <c r="B22" s="64" t="s">
        <v>115</v>
      </c>
      <c r="C22" s="64"/>
      <c r="D22" s="64"/>
      <c r="E22" s="62"/>
      <c r="F22" s="62" t="s">
        <v>430</v>
      </c>
      <c r="G22" s="62" t="s">
        <v>139</v>
      </c>
      <c r="H22" s="62"/>
      <c r="I22" s="62"/>
      <c r="J22" s="62"/>
      <c r="K22" s="62"/>
      <c r="L22" s="54"/>
      <c r="M22" s="54"/>
      <c r="N22" s="64"/>
      <c r="O22" s="62"/>
      <c r="P22" s="62"/>
      <c r="Q22" s="103" t="s">
        <v>431</v>
      </c>
      <c r="R22" s="54"/>
      <c r="S22" s="23" t="s">
        <v>139</v>
      </c>
    </row>
    <row r="23" spans="2:19">
      <c r="B23" s="64" t="s">
        <v>115</v>
      </c>
      <c r="C23" s="64"/>
      <c r="D23" s="64"/>
      <c r="E23" s="62"/>
      <c r="F23" s="62"/>
      <c r="G23" s="62"/>
      <c r="H23" s="62"/>
      <c r="I23" s="62"/>
      <c r="J23" s="62"/>
      <c r="K23" s="62"/>
      <c r="L23" s="49" t="s">
        <v>432</v>
      </c>
      <c r="M23" s="49"/>
      <c r="N23" s="64"/>
      <c r="O23" s="60"/>
      <c r="P23" s="62" t="s">
        <v>433</v>
      </c>
      <c r="Q23" s="81" t="s">
        <v>157</v>
      </c>
      <c r="R23" s="54"/>
      <c r="S23" s="23" t="s">
        <v>139</v>
      </c>
    </row>
    <row r="24" spans="2:19">
      <c r="B24" s="64" t="s">
        <v>51</v>
      </c>
      <c r="C24" s="74"/>
      <c r="D24" s="74"/>
      <c r="E24" s="61"/>
      <c r="F24" s="61" t="s">
        <v>134</v>
      </c>
      <c r="G24" s="61"/>
      <c r="H24" s="61"/>
      <c r="I24" s="61"/>
      <c r="J24" s="61"/>
      <c r="K24" s="61"/>
      <c r="L24" s="49"/>
      <c r="M24" s="49"/>
      <c r="N24" s="49"/>
      <c r="O24" s="62">
        <v>2021</v>
      </c>
      <c r="P24" s="62"/>
      <c r="Q24" s="81" t="s">
        <v>146</v>
      </c>
      <c r="R24" s="54" t="s">
        <v>434</v>
      </c>
      <c r="S24" s="23" t="s">
        <v>139</v>
      </c>
    </row>
    <row r="25" spans="2:19">
      <c r="B25" s="66" t="s">
        <v>51</v>
      </c>
      <c r="C25" s="64"/>
      <c r="D25" s="64"/>
      <c r="E25" s="62"/>
      <c r="F25" s="62" t="s">
        <v>435</v>
      </c>
      <c r="G25" s="62" t="s">
        <v>139</v>
      </c>
      <c r="H25" s="54"/>
      <c r="I25" s="54"/>
      <c r="J25" s="62" t="s">
        <v>139</v>
      </c>
      <c r="K25" s="62"/>
      <c r="L25" s="64"/>
      <c r="M25" s="64"/>
      <c r="N25" s="64"/>
      <c r="O25" s="62">
        <v>2020</v>
      </c>
      <c r="P25" s="62"/>
      <c r="Q25" s="80" t="s">
        <v>436</v>
      </c>
      <c r="R25" s="54"/>
      <c r="S25" s="23" t="s">
        <v>139</v>
      </c>
    </row>
    <row r="26" spans="2:19">
      <c r="B26" s="66" t="s">
        <v>51</v>
      </c>
      <c r="C26" s="64"/>
      <c r="D26" s="64"/>
      <c r="E26" s="62"/>
      <c r="F26" s="62"/>
      <c r="G26" s="62"/>
      <c r="H26" s="62" t="s">
        <v>409</v>
      </c>
      <c r="I26" s="62"/>
      <c r="J26" s="62"/>
      <c r="K26" s="62"/>
      <c r="L26" s="64"/>
      <c r="M26" s="64"/>
      <c r="N26" s="64"/>
      <c r="O26" s="62"/>
      <c r="P26" s="62"/>
      <c r="Q26" s="103" t="s">
        <v>437</v>
      </c>
      <c r="R26" s="54"/>
      <c r="S26" s="23" t="s">
        <v>139</v>
      </c>
    </row>
    <row r="27" spans="2:19">
      <c r="B27" s="66" t="s">
        <v>51</v>
      </c>
      <c r="C27" s="64"/>
      <c r="D27" s="64"/>
      <c r="E27" s="62"/>
      <c r="F27" s="62"/>
      <c r="G27" s="62"/>
      <c r="H27" s="62"/>
      <c r="I27" s="62" t="s">
        <v>409</v>
      </c>
      <c r="J27" s="62"/>
      <c r="K27" s="62"/>
      <c r="L27" s="64"/>
      <c r="M27" s="64"/>
      <c r="N27" s="64"/>
      <c r="O27" s="62"/>
      <c r="P27" s="62"/>
      <c r="Q27" s="103" t="s">
        <v>437</v>
      </c>
      <c r="R27" s="54"/>
      <c r="S27" s="23" t="s">
        <v>139</v>
      </c>
    </row>
    <row r="28" spans="2:19">
      <c r="B28" s="86" t="s">
        <v>141</v>
      </c>
      <c r="C28" s="66" t="s">
        <v>421</v>
      </c>
      <c r="D28" s="86"/>
      <c r="E28" s="61"/>
      <c r="F28" s="61"/>
      <c r="G28" s="61"/>
      <c r="H28" s="61"/>
      <c r="I28" s="61"/>
      <c r="J28" s="61"/>
      <c r="K28" s="61"/>
      <c r="L28" s="49" t="s">
        <v>438</v>
      </c>
      <c r="M28" s="92"/>
      <c r="N28" s="92"/>
      <c r="O28" s="65">
        <v>2021</v>
      </c>
      <c r="P28" s="62">
        <v>2023</v>
      </c>
      <c r="Q28" s="80" t="s">
        <v>439</v>
      </c>
      <c r="R28" s="74" t="s">
        <v>440</v>
      </c>
      <c r="S28" s="23" t="s">
        <v>139</v>
      </c>
    </row>
    <row r="29" spans="2:19">
      <c r="B29" s="64" t="s">
        <v>49</v>
      </c>
      <c r="C29" s="64"/>
      <c r="D29" s="64"/>
      <c r="E29" s="62"/>
      <c r="F29" s="62" t="s">
        <v>134</v>
      </c>
      <c r="G29" s="62" t="s">
        <v>139</v>
      </c>
      <c r="H29" s="62"/>
      <c r="I29" s="54"/>
      <c r="J29" s="62" t="s">
        <v>139</v>
      </c>
      <c r="K29" s="62"/>
      <c r="L29" s="64"/>
      <c r="M29" s="64"/>
      <c r="N29" s="64"/>
      <c r="O29" s="62"/>
      <c r="P29" s="62"/>
      <c r="Q29" s="103" t="s">
        <v>441</v>
      </c>
      <c r="R29" s="54"/>
      <c r="S29" s="23" t="s">
        <v>139</v>
      </c>
    </row>
    <row r="30" spans="2:19">
      <c r="B30" s="64" t="s">
        <v>49</v>
      </c>
      <c r="C30" s="64"/>
      <c r="D30" s="64"/>
      <c r="E30" s="62"/>
      <c r="F30" s="62"/>
      <c r="G30" s="62"/>
      <c r="H30" s="62"/>
      <c r="I30" s="62" t="s">
        <v>409</v>
      </c>
      <c r="J30" s="62"/>
      <c r="K30" s="62"/>
      <c r="L30" s="64"/>
      <c r="M30" s="64"/>
      <c r="N30" s="64"/>
      <c r="O30" s="62"/>
      <c r="P30" s="62"/>
      <c r="Q30" s="103" t="s">
        <v>441</v>
      </c>
      <c r="R30" s="54"/>
      <c r="S30" s="23" t="s">
        <v>139</v>
      </c>
    </row>
    <row r="31" spans="2:19">
      <c r="B31" s="64" t="s">
        <v>67</v>
      </c>
      <c r="C31" s="64"/>
      <c r="D31" s="64"/>
      <c r="E31" s="62"/>
      <c r="F31" s="62" t="s">
        <v>415</v>
      </c>
      <c r="G31" s="62"/>
      <c r="H31" s="62"/>
      <c r="I31" s="62"/>
      <c r="J31" s="62"/>
      <c r="K31" s="62"/>
      <c r="L31" s="74"/>
      <c r="M31" s="74"/>
      <c r="N31" s="64"/>
      <c r="O31" s="62"/>
      <c r="P31" s="62"/>
      <c r="Q31" s="103" t="s">
        <v>442</v>
      </c>
      <c r="R31" s="54"/>
      <c r="S31" s="23" t="s">
        <v>139</v>
      </c>
    </row>
    <row r="32" spans="2:19">
      <c r="B32" s="64" t="s">
        <v>40</v>
      </c>
      <c r="C32" s="64"/>
      <c r="D32" s="64"/>
      <c r="E32" s="62"/>
      <c r="F32" s="62"/>
      <c r="G32" s="62"/>
      <c r="H32" s="62"/>
      <c r="I32" s="62" t="s">
        <v>415</v>
      </c>
      <c r="J32" s="62" t="s">
        <v>139</v>
      </c>
      <c r="K32" s="62"/>
      <c r="L32" s="64"/>
      <c r="M32" s="64"/>
      <c r="N32" s="64"/>
      <c r="O32" s="62"/>
      <c r="P32" s="62"/>
      <c r="Q32" s="103" t="s">
        <v>443</v>
      </c>
      <c r="R32" s="54"/>
      <c r="S32" s="23" t="s">
        <v>139</v>
      </c>
    </row>
    <row r="33" spans="2:19">
      <c r="B33" s="64" t="s">
        <v>65</v>
      </c>
      <c r="C33" s="64"/>
      <c r="D33" s="64"/>
      <c r="E33" s="62"/>
      <c r="F33" s="62" t="s">
        <v>412</v>
      </c>
      <c r="G33" s="62" t="s">
        <v>139</v>
      </c>
      <c r="H33" s="62"/>
      <c r="I33" s="62"/>
      <c r="J33" s="62"/>
      <c r="K33" s="62"/>
      <c r="L33" s="64"/>
      <c r="M33" s="64"/>
      <c r="N33" s="64"/>
      <c r="O33" s="62"/>
      <c r="P33" s="62"/>
      <c r="Q33" s="80" t="s">
        <v>444</v>
      </c>
      <c r="R33" s="54"/>
      <c r="S33" s="23" t="s">
        <v>139</v>
      </c>
    </row>
    <row r="34" spans="2:19">
      <c r="B34" s="66" t="s">
        <v>65</v>
      </c>
      <c r="C34" s="64" t="s">
        <v>116</v>
      </c>
      <c r="D34" s="64"/>
      <c r="E34" s="61"/>
      <c r="F34" s="61" t="s">
        <v>445</v>
      </c>
      <c r="G34" s="61"/>
      <c r="H34" s="61"/>
      <c r="I34" s="61"/>
      <c r="J34" s="61"/>
      <c r="K34" s="61"/>
      <c r="L34" s="49"/>
      <c r="M34" s="49"/>
      <c r="N34" s="49"/>
      <c r="O34" s="62">
        <v>2021</v>
      </c>
      <c r="P34" s="62"/>
      <c r="Q34" s="81" t="s">
        <v>147</v>
      </c>
      <c r="R34" s="54" t="s">
        <v>446</v>
      </c>
      <c r="S34" s="23" t="s">
        <v>139</v>
      </c>
    </row>
    <row r="35" spans="2:19">
      <c r="B35" s="64" t="s">
        <v>117</v>
      </c>
      <c r="C35" s="64"/>
      <c r="D35" s="64"/>
      <c r="E35" s="62"/>
      <c r="F35" s="62" t="s">
        <v>412</v>
      </c>
      <c r="G35" s="62" t="s">
        <v>139</v>
      </c>
      <c r="H35" s="62"/>
      <c r="I35" s="54"/>
      <c r="J35" s="62" t="s">
        <v>139</v>
      </c>
      <c r="K35" s="62"/>
      <c r="L35" s="54"/>
      <c r="M35" s="54"/>
      <c r="N35" s="64"/>
      <c r="O35" s="62"/>
      <c r="P35" s="62"/>
      <c r="Q35" s="103" t="s">
        <v>447</v>
      </c>
      <c r="R35" s="54"/>
      <c r="S35" s="23" t="s">
        <v>139</v>
      </c>
    </row>
    <row r="36" spans="2:19">
      <c r="B36" s="64" t="s">
        <v>117</v>
      </c>
      <c r="C36" s="64"/>
      <c r="D36" s="64"/>
      <c r="E36" s="62"/>
      <c r="F36" s="62"/>
      <c r="G36" s="62"/>
      <c r="H36" s="62"/>
      <c r="I36" s="62" t="s">
        <v>415</v>
      </c>
      <c r="J36" s="62"/>
      <c r="K36" s="62"/>
      <c r="L36" s="49"/>
      <c r="M36" s="49"/>
      <c r="N36" s="64"/>
      <c r="O36" s="62"/>
      <c r="P36" s="62"/>
      <c r="Q36" s="103" t="s">
        <v>447</v>
      </c>
      <c r="R36" s="54"/>
      <c r="S36" s="23" t="s">
        <v>139</v>
      </c>
    </row>
    <row r="37" spans="2:19">
      <c r="B37" s="64" t="s">
        <v>117</v>
      </c>
      <c r="C37" s="64"/>
      <c r="D37" s="64"/>
      <c r="E37" s="62"/>
      <c r="F37" s="62"/>
      <c r="G37" s="62"/>
      <c r="H37" s="62"/>
      <c r="I37" s="62"/>
      <c r="J37" s="62"/>
      <c r="K37" s="62"/>
      <c r="L37" s="49" t="s">
        <v>448</v>
      </c>
      <c r="M37" s="49"/>
      <c r="N37" s="64"/>
      <c r="O37" s="64"/>
      <c r="P37" s="62">
        <v>2038</v>
      </c>
      <c r="Q37" s="81" t="s">
        <v>148</v>
      </c>
      <c r="R37" s="54"/>
      <c r="S37" s="23" t="s">
        <v>139</v>
      </c>
    </row>
    <row r="38" spans="2:19">
      <c r="B38" s="64" t="s">
        <v>41</v>
      </c>
      <c r="C38" s="54"/>
      <c r="D38" s="64"/>
      <c r="E38" s="62" t="s">
        <v>139</v>
      </c>
      <c r="F38" s="62" t="s">
        <v>449</v>
      </c>
      <c r="G38" s="62"/>
      <c r="H38" s="62"/>
      <c r="I38" s="54"/>
      <c r="J38" s="62" t="s">
        <v>139</v>
      </c>
      <c r="K38" s="54"/>
      <c r="L38" s="54"/>
      <c r="M38" s="54"/>
      <c r="N38" s="64"/>
      <c r="O38" s="62"/>
      <c r="P38" s="62"/>
      <c r="Q38" s="80" t="s">
        <v>450</v>
      </c>
      <c r="R38" s="54"/>
      <c r="S38" s="23" t="s">
        <v>139</v>
      </c>
    </row>
    <row r="39" spans="2:19">
      <c r="B39" s="64" t="s">
        <v>41</v>
      </c>
      <c r="C39" s="54"/>
      <c r="D39" s="64"/>
      <c r="E39" s="62"/>
      <c r="F39" s="62"/>
      <c r="G39" s="62"/>
      <c r="H39" s="62"/>
      <c r="I39" s="62" t="s">
        <v>415</v>
      </c>
      <c r="J39" s="62"/>
      <c r="K39" s="62"/>
      <c r="L39" s="54"/>
      <c r="M39" s="54"/>
      <c r="N39" s="64"/>
      <c r="O39" s="62"/>
      <c r="P39" s="62"/>
      <c r="Q39" s="103" t="s">
        <v>451</v>
      </c>
      <c r="R39" s="54"/>
      <c r="S39" s="23" t="s">
        <v>139</v>
      </c>
    </row>
    <row r="40" spans="2:19">
      <c r="B40" s="64" t="s">
        <v>41</v>
      </c>
      <c r="C40" s="54"/>
      <c r="D40" s="64"/>
      <c r="E40" s="62"/>
      <c r="F40" s="62"/>
      <c r="G40" s="62"/>
      <c r="H40" s="62"/>
      <c r="I40" s="62"/>
      <c r="J40" s="62"/>
      <c r="K40" s="62" t="s">
        <v>415</v>
      </c>
      <c r="L40" s="54"/>
      <c r="M40" s="54"/>
      <c r="N40" s="64"/>
      <c r="O40" s="62">
        <v>2016</v>
      </c>
      <c r="P40" s="62"/>
      <c r="Q40" s="103" t="s">
        <v>451</v>
      </c>
      <c r="R40" s="54"/>
      <c r="S40" s="23" t="s">
        <v>139</v>
      </c>
    </row>
    <row r="41" spans="2:19">
      <c r="B41" s="66" t="s">
        <v>41</v>
      </c>
      <c r="C41" s="64" t="s">
        <v>116</v>
      </c>
      <c r="D41" s="64"/>
      <c r="E41" s="62"/>
      <c r="F41" s="62"/>
      <c r="G41" s="62"/>
      <c r="H41" s="62"/>
      <c r="I41" s="62"/>
      <c r="J41" s="62"/>
      <c r="K41" s="62"/>
      <c r="L41" s="64" t="s">
        <v>452</v>
      </c>
      <c r="M41" s="64"/>
      <c r="N41" s="64"/>
      <c r="O41" s="62">
        <v>2013</v>
      </c>
      <c r="P41" s="62"/>
      <c r="Q41" s="103" t="s">
        <v>453</v>
      </c>
      <c r="R41" s="54"/>
      <c r="S41" s="23" t="s">
        <v>139</v>
      </c>
    </row>
    <row r="42" spans="2:19">
      <c r="B42" s="66" t="s">
        <v>41</v>
      </c>
      <c r="C42" s="64" t="s">
        <v>116</v>
      </c>
      <c r="D42" s="64"/>
      <c r="E42" s="61"/>
      <c r="F42" s="61"/>
      <c r="G42" s="61"/>
      <c r="H42" s="61"/>
      <c r="I42" s="61" t="s">
        <v>134</v>
      </c>
      <c r="J42" s="61"/>
      <c r="K42" s="61"/>
      <c r="L42" s="49"/>
      <c r="M42" s="49"/>
      <c r="N42" s="49"/>
      <c r="O42" s="62">
        <v>2021</v>
      </c>
      <c r="P42" s="62"/>
      <c r="Q42" s="103" t="s">
        <v>149</v>
      </c>
      <c r="R42" s="74" t="s">
        <v>454</v>
      </c>
      <c r="S42" s="23" t="s">
        <v>139</v>
      </c>
    </row>
    <row r="43" spans="2:19">
      <c r="B43" s="66" t="s">
        <v>41</v>
      </c>
      <c r="C43" s="64"/>
      <c r="D43" s="64" t="s">
        <v>455</v>
      </c>
      <c r="E43" s="61"/>
      <c r="F43" s="61" t="s">
        <v>409</v>
      </c>
      <c r="G43" s="61"/>
      <c r="H43" s="61"/>
      <c r="I43" s="61"/>
      <c r="J43" s="61"/>
      <c r="K43" s="61"/>
      <c r="L43" s="49"/>
      <c r="M43" s="49"/>
      <c r="N43" s="49"/>
      <c r="O43" s="62">
        <v>2021</v>
      </c>
      <c r="P43" s="62"/>
      <c r="Q43" s="103" t="s">
        <v>150</v>
      </c>
      <c r="R43" s="74"/>
      <c r="S43" s="23" t="s">
        <v>139</v>
      </c>
    </row>
    <row r="44" spans="2:19">
      <c r="B44" s="66" t="s">
        <v>41</v>
      </c>
      <c r="C44" s="64" t="s">
        <v>417</v>
      </c>
      <c r="D44" s="64"/>
      <c r="E44" s="62"/>
      <c r="F44" s="61"/>
      <c r="G44" s="62"/>
      <c r="H44" s="62"/>
      <c r="I44" s="61"/>
      <c r="J44" s="62"/>
      <c r="K44" s="62"/>
      <c r="L44" s="64"/>
      <c r="M44" s="64" t="s">
        <v>422</v>
      </c>
      <c r="N44" s="64"/>
      <c r="O44" s="62"/>
      <c r="P44" s="62">
        <v>2024</v>
      </c>
      <c r="Q44" s="81" t="s">
        <v>456</v>
      </c>
      <c r="R44" s="74"/>
      <c r="S44" s="23" t="s">
        <v>139</v>
      </c>
    </row>
    <row r="45" spans="2:19">
      <c r="B45" s="64" t="s">
        <v>87</v>
      </c>
      <c r="C45" s="64"/>
      <c r="D45" s="64"/>
      <c r="E45" s="62"/>
      <c r="F45" s="62"/>
      <c r="G45" s="62"/>
      <c r="H45" s="62"/>
      <c r="I45" s="62" t="s">
        <v>415</v>
      </c>
      <c r="J45" s="62" t="s">
        <v>139</v>
      </c>
      <c r="K45" s="62"/>
      <c r="L45" s="64"/>
      <c r="M45" s="64"/>
      <c r="N45" s="64"/>
      <c r="O45" s="62"/>
      <c r="P45" s="62"/>
      <c r="Q45" s="103" t="s">
        <v>384</v>
      </c>
      <c r="R45" s="54"/>
      <c r="S45" s="23" t="s">
        <v>139</v>
      </c>
    </row>
    <row r="46" spans="2:19">
      <c r="B46" s="64" t="s">
        <v>43</v>
      </c>
      <c r="C46" s="64"/>
      <c r="D46" s="64"/>
      <c r="E46" s="62"/>
      <c r="F46" s="62" t="s">
        <v>134</v>
      </c>
      <c r="G46" s="62" t="s">
        <v>139</v>
      </c>
      <c r="H46" s="62"/>
      <c r="I46" s="62"/>
      <c r="J46" s="62"/>
      <c r="K46" s="62"/>
      <c r="L46" s="64"/>
      <c r="M46" s="64"/>
      <c r="N46" s="64"/>
      <c r="O46" s="62"/>
      <c r="P46" s="62"/>
      <c r="Q46" s="103" t="s">
        <v>457</v>
      </c>
      <c r="R46" s="54"/>
      <c r="S46" s="23" t="s">
        <v>139</v>
      </c>
    </row>
    <row r="47" spans="2:19">
      <c r="B47" s="64" t="s">
        <v>38</v>
      </c>
      <c r="C47" s="64"/>
      <c r="D47" s="64"/>
      <c r="E47" s="62"/>
      <c r="F47" s="62" t="s">
        <v>405</v>
      </c>
      <c r="G47" s="62" t="s">
        <v>139</v>
      </c>
      <c r="H47" s="62"/>
      <c r="I47" s="62"/>
      <c r="J47" s="62"/>
      <c r="K47" s="62"/>
      <c r="L47" s="74"/>
      <c r="M47" s="74"/>
      <c r="N47" s="54"/>
      <c r="O47" s="62"/>
      <c r="P47" s="62"/>
      <c r="Q47" s="103" t="s">
        <v>458</v>
      </c>
      <c r="R47" s="79"/>
      <c r="S47" s="23" t="s">
        <v>139</v>
      </c>
    </row>
    <row r="48" spans="2:19">
      <c r="B48" s="64" t="s">
        <v>38</v>
      </c>
      <c r="C48" s="64"/>
      <c r="D48" s="64"/>
      <c r="E48" s="62"/>
      <c r="F48" s="62"/>
      <c r="G48" s="62"/>
      <c r="H48" s="62"/>
      <c r="I48" s="62"/>
      <c r="J48" s="62"/>
      <c r="K48" s="62"/>
      <c r="L48" s="74"/>
      <c r="N48" s="64" t="s">
        <v>459</v>
      </c>
      <c r="O48" s="62">
        <v>2020</v>
      </c>
      <c r="P48" s="62">
        <v>2035</v>
      </c>
      <c r="Q48" s="104" t="s">
        <v>460</v>
      </c>
      <c r="R48" s="79"/>
      <c r="S48" s="23" t="s">
        <v>139</v>
      </c>
    </row>
    <row r="49" spans="2:19">
      <c r="B49" s="64" t="s">
        <v>58</v>
      </c>
      <c r="C49" s="64"/>
      <c r="D49" s="64"/>
      <c r="E49" s="62"/>
      <c r="F49" s="70" t="s">
        <v>133</v>
      </c>
      <c r="G49" s="62"/>
      <c r="H49" s="54"/>
      <c r="I49" s="54"/>
      <c r="J49" s="54"/>
      <c r="K49" s="62" t="s">
        <v>139</v>
      </c>
      <c r="L49" s="54"/>
      <c r="M49" s="54"/>
      <c r="N49" s="64"/>
      <c r="O49" s="62"/>
      <c r="P49" s="62"/>
      <c r="Q49" s="102" t="s">
        <v>461</v>
      </c>
      <c r="R49" s="54"/>
      <c r="S49" s="23" t="s">
        <v>139</v>
      </c>
    </row>
    <row r="50" spans="2:19">
      <c r="B50" s="64" t="s">
        <v>58</v>
      </c>
      <c r="C50" s="64"/>
      <c r="D50" s="64"/>
      <c r="E50" s="62"/>
      <c r="F50" s="54"/>
      <c r="G50" s="62"/>
      <c r="H50" s="54"/>
      <c r="I50" s="62" t="s">
        <v>412</v>
      </c>
      <c r="J50" s="62"/>
      <c r="K50" s="62"/>
      <c r="L50" s="64"/>
      <c r="M50" s="64"/>
      <c r="N50" s="64"/>
      <c r="O50" s="62"/>
      <c r="P50" s="62"/>
      <c r="Q50" s="80" t="s">
        <v>462</v>
      </c>
      <c r="R50" s="54"/>
      <c r="S50" s="23" t="s">
        <v>139</v>
      </c>
    </row>
    <row r="51" spans="2:19">
      <c r="B51" s="64" t="s">
        <v>58</v>
      </c>
      <c r="C51" s="64"/>
      <c r="D51" s="64"/>
      <c r="E51" s="62"/>
      <c r="F51" s="54"/>
      <c r="G51" s="62"/>
      <c r="H51" s="54"/>
      <c r="I51" s="62"/>
      <c r="J51" s="62" t="s">
        <v>134</v>
      </c>
      <c r="K51" s="62"/>
      <c r="L51" s="64"/>
      <c r="M51" s="64"/>
      <c r="N51" s="64"/>
      <c r="O51" s="62"/>
      <c r="P51" s="62"/>
      <c r="Q51" s="80" t="s">
        <v>463</v>
      </c>
      <c r="R51" s="54"/>
      <c r="S51" s="23" t="s">
        <v>139</v>
      </c>
    </row>
    <row r="52" spans="2:19">
      <c r="B52" s="64" t="s">
        <v>58</v>
      </c>
      <c r="C52" s="64" t="s">
        <v>417</v>
      </c>
      <c r="D52" s="64"/>
      <c r="E52" s="61"/>
      <c r="F52" s="92"/>
      <c r="G52" s="61"/>
      <c r="H52" s="92"/>
      <c r="I52" s="61"/>
      <c r="J52" s="61"/>
      <c r="K52" s="61"/>
      <c r="L52" s="49" t="s">
        <v>464</v>
      </c>
      <c r="M52" s="49"/>
      <c r="N52" s="49"/>
      <c r="O52" s="62">
        <v>2021</v>
      </c>
      <c r="P52" s="62">
        <v>2024</v>
      </c>
      <c r="Q52" s="81" t="s">
        <v>465</v>
      </c>
      <c r="R52" s="54"/>
      <c r="S52" s="23" t="s">
        <v>139</v>
      </c>
    </row>
    <row r="53" spans="2:19">
      <c r="B53" s="64" t="s">
        <v>58</v>
      </c>
      <c r="C53" s="64"/>
      <c r="D53" s="64"/>
      <c r="E53" s="61"/>
      <c r="F53" s="61" t="s">
        <v>466</v>
      </c>
      <c r="G53" s="61"/>
      <c r="H53" s="61"/>
      <c r="I53" s="61"/>
      <c r="J53" s="61"/>
      <c r="K53" s="61"/>
      <c r="L53" s="49"/>
      <c r="M53" s="49"/>
      <c r="N53" s="49"/>
      <c r="O53" s="62">
        <v>2022</v>
      </c>
      <c r="P53" s="62"/>
      <c r="Q53" s="8" t="s">
        <v>467</v>
      </c>
      <c r="R53" s="74" t="s">
        <v>468</v>
      </c>
      <c r="S53" s="23" t="s">
        <v>139</v>
      </c>
    </row>
    <row r="54" spans="2:19">
      <c r="B54" s="64" t="s">
        <v>58</v>
      </c>
      <c r="C54" s="64"/>
      <c r="D54" s="64"/>
      <c r="E54" s="62"/>
      <c r="F54" s="62"/>
      <c r="G54" s="62"/>
      <c r="H54" s="62" t="s">
        <v>134</v>
      </c>
      <c r="I54" s="62"/>
      <c r="J54" s="62"/>
      <c r="K54" s="62"/>
      <c r="L54" s="64"/>
      <c r="M54" s="64"/>
      <c r="N54" s="64"/>
      <c r="O54" s="62">
        <v>2014</v>
      </c>
      <c r="P54" s="62"/>
      <c r="Q54" s="102" t="s">
        <v>469</v>
      </c>
      <c r="R54" s="54"/>
      <c r="S54" s="23" t="s">
        <v>139</v>
      </c>
    </row>
    <row r="55" spans="2:19">
      <c r="B55" s="66" t="s">
        <v>58</v>
      </c>
      <c r="C55" s="64"/>
      <c r="D55" s="64" t="s">
        <v>470</v>
      </c>
      <c r="E55" s="61"/>
      <c r="F55" s="61"/>
      <c r="G55" s="61"/>
      <c r="H55" s="61" t="s">
        <v>134</v>
      </c>
      <c r="I55" s="61"/>
      <c r="J55" s="61"/>
      <c r="K55" s="61"/>
      <c r="L55" s="49"/>
      <c r="M55" s="49"/>
      <c r="N55" s="49"/>
      <c r="O55" s="62" t="s">
        <v>471</v>
      </c>
      <c r="P55" s="62"/>
      <c r="Q55" s="81" t="s">
        <v>151</v>
      </c>
      <c r="R55" s="54"/>
      <c r="S55" s="23" t="s">
        <v>139</v>
      </c>
    </row>
    <row r="56" spans="2:19">
      <c r="B56" s="64" t="s">
        <v>472</v>
      </c>
      <c r="C56" s="64"/>
      <c r="D56" s="64"/>
      <c r="E56" s="62"/>
      <c r="F56" s="62"/>
      <c r="G56" s="62"/>
      <c r="H56" s="62"/>
      <c r="I56" s="62"/>
      <c r="J56" s="62" t="s">
        <v>412</v>
      </c>
      <c r="K56" s="62"/>
      <c r="L56" s="64"/>
      <c r="M56" s="64"/>
      <c r="N56" s="64"/>
      <c r="O56" s="62"/>
      <c r="P56" s="62"/>
      <c r="Q56" s="102" t="s">
        <v>473</v>
      </c>
      <c r="R56" s="54"/>
      <c r="S56" s="23" t="s">
        <v>139</v>
      </c>
    </row>
    <row r="57" spans="2:19">
      <c r="B57" s="64" t="s">
        <v>54</v>
      </c>
      <c r="C57" s="64" t="s">
        <v>421</v>
      </c>
      <c r="D57" s="64"/>
      <c r="E57" s="62"/>
      <c r="F57" s="62"/>
      <c r="G57" s="62"/>
      <c r="H57" s="62"/>
      <c r="I57" s="62"/>
      <c r="J57" s="62"/>
      <c r="K57" s="62"/>
      <c r="L57" s="64" t="s">
        <v>474</v>
      </c>
      <c r="M57" s="64"/>
      <c r="N57" s="64"/>
      <c r="O57" s="62"/>
      <c r="P57" s="62"/>
      <c r="Q57" s="102" t="s">
        <v>475</v>
      </c>
      <c r="R57" s="54"/>
      <c r="S57" s="23" t="s">
        <v>139</v>
      </c>
    </row>
    <row r="58" spans="2:19">
      <c r="B58" s="64" t="s">
        <v>54</v>
      </c>
      <c r="C58" s="54"/>
      <c r="D58" s="54"/>
      <c r="E58" s="92"/>
      <c r="F58" s="61" t="s">
        <v>476</v>
      </c>
      <c r="G58" s="61"/>
      <c r="H58" s="61"/>
      <c r="I58" s="61"/>
      <c r="J58" s="92"/>
      <c r="K58" s="61" t="s">
        <v>139</v>
      </c>
      <c r="L58" s="92"/>
      <c r="M58" s="92"/>
      <c r="N58" s="92"/>
      <c r="O58" s="60">
        <v>2021</v>
      </c>
      <c r="P58" s="60"/>
      <c r="Q58" s="8" t="s">
        <v>477</v>
      </c>
      <c r="R58" s="74" t="s">
        <v>478</v>
      </c>
      <c r="S58" s="23" t="s">
        <v>139</v>
      </c>
    </row>
    <row r="59" spans="2:19">
      <c r="B59" s="64" t="s">
        <v>54</v>
      </c>
      <c r="C59" s="54"/>
      <c r="D59" s="54"/>
      <c r="E59" s="54"/>
      <c r="F59" s="62"/>
      <c r="G59" s="62"/>
      <c r="H59" s="62"/>
      <c r="I59" s="62"/>
      <c r="J59" s="62" t="s">
        <v>405</v>
      </c>
      <c r="K59" s="62"/>
      <c r="L59" s="54"/>
      <c r="M59" s="54"/>
      <c r="N59" s="64"/>
      <c r="O59" s="62"/>
      <c r="P59" s="62"/>
      <c r="Q59" s="105" t="s">
        <v>479</v>
      </c>
      <c r="R59" s="54"/>
      <c r="S59" s="23" t="s">
        <v>139</v>
      </c>
    </row>
    <row r="60" spans="2:19">
      <c r="B60" s="64" t="s">
        <v>54</v>
      </c>
      <c r="C60" s="54"/>
      <c r="D60" s="54"/>
      <c r="E60" s="54"/>
      <c r="F60" s="62"/>
      <c r="G60" s="62"/>
      <c r="H60" s="62"/>
      <c r="I60" s="62"/>
      <c r="J60" s="62"/>
      <c r="K60" s="62"/>
      <c r="L60" s="54"/>
      <c r="M60" s="54"/>
      <c r="N60" s="64" t="s">
        <v>480</v>
      </c>
      <c r="O60" s="62"/>
      <c r="P60" s="62"/>
      <c r="Q60" s="104" t="s">
        <v>481</v>
      </c>
      <c r="R60" s="54"/>
      <c r="S60" s="23" t="s">
        <v>139</v>
      </c>
    </row>
    <row r="61" spans="2:19">
      <c r="B61" s="66" t="s">
        <v>54</v>
      </c>
      <c r="C61" s="64" t="s">
        <v>421</v>
      </c>
      <c r="D61" s="64" t="s">
        <v>482</v>
      </c>
      <c r="E61" s="62" t="s">
        <v>412</v>
      </c>
      <c r="F61" s="62"/>
      <c r="G61" s="62"/>
      <c r="H61" s="62"/>
      <c r="I61" s="62"/>
      <c r="J61" s="62"/>
      <c r="K61" s="62"/>
      <c r="L61" s="64"/>
      <c r="M61" s="64"/>
      <c r="N61" s="64"/>
      <c r="O61" s="62">
        <v>2016</v>
      </c>
      <c r="P61" s="62"/>
      <c r="Q61" s="105" t="s">
        <v>483</v>
      </c>
      <c r="R61" s="66" t="s">
        <v>484</v>
      </c>
      <c r="S61" s="23" t="s">
        <v>139</v>
      </c>
    </row>
    <row r="62" spans="2:19">
      <c r="B62" s="66" t="s">
        <v>54</v>
      </c>
      <c r="C62" s="64"/>
      <c r="D62" s="64"/>
      <c r="E62" s="62"/>
      <c r="F62" s="62"/>
      <c r="G62" s="62"/>
      <c r="H62" s="62"/>
      <c r="I62" s="62"/>
      <c r="J62" s="62"/>
      <c r="K62" s="62"/>
      <c r="L62" s="64" t="s">
        <v>485</v>
      </c>
      <c r="M62" s="64"/>
      <c r="N62" s="64"/>
      <c r="O62" s="62"/>
      <c r="P62" s="62">
        <v>2030</v>
      </c>
      <c r="Q62" s="105" t="s">
        <v>486</v>
      </c>
      <c r="R62" s="66"/>
      <c r="S62" s="23" t="s">
        <v>139</v>
      </c>
    </row>
    <row r="63" spans="2:19">
      <c r="B63" s="64" t="s">
        <v>56</v>
      </c>
      <c r="C63" s="64" t="s">
        <v>425</v>
      </c>
      <c r="D63" s="64"/>
      <c r="E63" s="62" t="s">
        <v>133</v>
      </c>
      <c r="F63" s="54"/>
      <c r="G63" s="62" t="s">
        <v>139</v>
      </c>
      <c r="H63" s="62"/>
      <c r="I63" s="54"/>
      <c r="J63" s="62" t="s">
        <v>139</v>
      </c>
      <c r="K63" s="54"/>
      <c r="L63" s="64" t="s">
        <v>139</v>
      </c>
      <c r="M63" s="64"/>
      <c r="N63" s="64"/>
      <c r="O63" s="62">
        <v>2011</v>
      </c>
      <c r="P63" s="62"/>
      <c r="Q63" s="102" t="s">
        <v>487</v>
      </c>
      <c r="R63" s="54"/>
      <c r="S63" s="23" t="s">
        <v>139</v>
      </c>
    </row>
    <row r="64" spans="2:19">
      <c r="B64" s="64" t="s">
        <v>56</v>
      </c>
      <c r="C64" s="64"/>
      <c r="D64" s="64"/>
      <c r="E64" s="62"/>
      <c r="F64" s="62" t="s">
        <v>449</v>
      </c>
      <c r="G64" s="62"/>
      <c r="H64" s="62"/>
      <c r="I64" s="62"/>
      <c r="J64" s="62"/>
      <c r="K64" s="62"/>
      <c r="L64" s="64"/>
      <c r="M64" s="64"/>
      <c r="N64" s="64"/>
      <c r="O64" s="62"/>
      <c r="P64" s="62"/>
      <c r="Q64" s="80" t="s">
        <v>488</v>
      </c>
      <c r="R64" s="54"/>
      <c r="S64" s="23" t="s">
        <v>139</v>
      </c>
    </row>
    <row r="65" spans="2:19">
      <c r="B65" s="64" t="s">
        <v>56</v>
      </c>
      <c r="C65" s="64"/>
      <c r="D65" s="64"/>
      <c r="E65" s="62"/>
      <c r="F65" s="62"/>
      <c r="G65" s="62"/>
      <c r="H65" s="62"/>
      <c r="I65" s="62" t="s">
        <v>427</v>
      </c>
      <c r="J65" s="62"/>
      <c r="K65" s="62"/>
      <c r="L65" s="64"/>
      <c r="M65" s="64"/>
      <c r="N65" s="64"/>
      <c r="O65" s="62"/>
      <c r="P65" s="62"/>
      <c r="Q65" s="80" t="s">
        <v>489</v>
      </c>
      <c r="R65" s="54"/>
      <c r="S65" s="23" t="s">
        <v>139</v>
      </c>
    </row>
    <row r="66" spans="2:19">
      <c r="B66" s="64" t="s">
        <v>56</v>
      </c>
      <c r="C66" s="64"/>
      <c r="D66" s="64"/>
      <c r="E66" s="62"/>
      <c r="F66" s="62"/>
      <c r="G66" s="62"/>
      <c r="H66" s="62"/>
      <c r="I66" s="62"/>
      <c r="J66" s="62"/>
      <c r="K66" s="62" t="s">
        <v>415</v>
      </c>
      <c r="L66" s="64"/>
      <c r="M66" s="64"/>
      <c r="N66" s="64"/>
      <c r="O66" s="62">
        <v>2017</v>
      </c>
      <c r="P66" s="62"/>
      <c r="Q66" s="103" t="s">
        <v>490</v>
      </c>
      <c r="R66" s="54"/>
      <c r="S66" s="23" t="s">
        <v>139</v>
      </c>
    </row>
    <row r="67" spans="2:19">
      <c r="B67" s="64" t="s">
        <v>62</v>
      </c>
      <c r="C67" s="64"/>
      <c r="D67" s="64"/>
      <c r="E67" s="62"/>
      <c r="F67" s="62" t="s">
        <v>476</v>
      </c>
      <c r="G67" s="62" t="s">
        <v>139</v>
      </c>
      <c r="H67" s="62"/>
      <c r="I67" s="62"/>
      <c r="J67" s="62"/>
      <c r="K67" s="62"/>
      <c r="L67" s="64"/>
      <c r="M67" s="64"/>
      <c r="N67" s="64"/>
      <c r="O67" s="62"/>
      <c r="P67" s="62"/>
      <c r="Q67" s="103" t="s">
        <v>491</v>
      </c>
      <c r="R67" s="54"/>
      <c r="S67" s="23" t="s">
        <v>139</v>
      </c>
    </row>
    <row r="68" spans="2:19">
      <c r="B68" s="64" t="s">
        <v>62</v>
      </c>
      <c r="C68" s="64"/>
      <c r="D68" s="64"/>
      <c r="E68" s="62"/>
      <c r="F68" s="62"/>
      <c r="G68" s="62"/>
      <c r="H68" s="62"/>
      <c r="I68" s="62"/>
      <c r="J68" s="62"/>
      <c r="K68" s="62"/>
      <c r="L68" s="64" t="s">
        <v>492</v>
      </c>
      <c r="M68" s="64"/>
      <c r="N68" s="64"/>
      <c r="O68" s="62">
        <v>2020</v>
      </c>
      <c r="P68" s="62">
        <v>2025</v>
      </c>
      <c r="Q68" s="103" t="s">
        <v>159</v>
      </c>
      <c r="R68" s="54" t="s">
        <v>493</v>
      </c>
      <c r="S68" s="23" t="s">
        <v>139</v>
      </c>
    </row>
    <row r="69" spans="2:19">
      <c r="B69" s="64" t="s">
        <v>64</v>
      </c>
      <c r="C69" s="64"/>
      <c r="D69" s="64"/>
      <c r="E69" s="61"/>
      <c r="F69" s="92"/>
      <c r="G69" s="61" t="s">
        <v>139</v>
      </c>
      <c r="H69" s="61"/>
      <c r="I69" s="92"/>
      <c r="J69" s="61" t="s">
        <v>139</v>
      </c>
      <c r="K69" s="92"/>
      <c r="L69" s="49" t="s">
        <v>139</v>
      </c>
      <c r="M69" s="49"/>
      <c r="N69" s="49" t="s">
        <v>494</v>
      </c>
      <c r="O69" s="62">
        <v>2021</v>
      </c>
      <c r="P69" s="62"/>
      <c r="Q69" s="102" t="s">
        <v>495</v>
      </c>
      <c r="R69" s="54"/>
      <c r="S69" s="23" t="s">
        <v>139</v>
      </c>
    </row>
    <row r="70" spans="2:19">
      <c r="B70" s="64" t="s">
        <v>64</v>
      </c>
      <c r="C70" s="64"/>
      <c r="D70" s="64"/>
      <c r="E70" s="62"/>
      <c r="F70" s="54"/>
      <c r="G70" s="62"/>
      <c r="H70" s="62"/>
      <c r="I70" s="62" t="s">
        <v>409</v>
      </c>
      <c r="J70" s="62"/>
      <c r="K70" s="62"/>
      <c r="L70" s="64"/>
      <c r="M70" s="64"/>
      <c r="N70" s="64"/>
      <c r="O70" s="62"/>
      <c r="P70" s="62"/>
      <c r="Q70" s="103" t="s">
        <v>496</v>
      </c>
      <c r="R70" s="54"/>
      <c r="S70" s="23" t="s">
        <v>139</v>
      </c>
    </row>
    <row r="71" spans="2:19">
      <c r="B71" s="64" t="s">
        <v>64</v>
      </c>
      <c r="C71" s="64"/>
      <c r="D71" s="64"/>
      <c r="E71" s="62"/>
      <c r="F71" s="54"/>
      <c r="G71" s="62"/>
      <c r="H71" s="62"/>
      <c r="I71" s="62"/>
      <c r="J71" s="62"/>
      <c r="K71" s="62" t="s">
        <v>497</v>
      </c>
      <c r="L71" s="64"/>
      <c r="M71" s="64"/>
      <c r="N71" s="64"/>
      <c r="O71" s="62">
        <v>2018</v>
      </c>
      <c r="P71" s="62"/>
      <c r="Q71" s="103" t="s">
        <v>498</v>
      </c>
      <c r="R71" s="54"/>
      <c r="S71" s="23" t="s">
        <v>139</v>
      </c>
    </row>
    <row r="72" spans="2:19">
      <c r="B72" s="64" t="s">
        <v>64</v>
      </c>
      <c r="C72" s="64"/>
      <c r="D72" s="64"/>
      <c r="E72" s="62"/>
      <c r="F72" s="62" t="s">
        <v>499</v>
      </c>
      <c r="G72" s="62"/>
      <c r="H72" s="62"/>
      <c r="I72" s="62"/>
      <c r="J72" s="62"/>
      <c r="K72" s="62"/>
      <c r="L72" s="64"/>
      <c r="M72" s="64"/>
      <c r="N72" s="64"/>
      <c r="O72" s="62"/>
      <c r="P72" s="62"/>
      <c r="Q72" s="80" t="s">
        <v>500</v>
      </c>
      <c r="R72" s="54"/>
      <c r="S72" s="23" t="s">
        <v>139</v>
      </c>
    </row>
    <row r="73" spans="2:19">
      <c r="B73" s="64" t="s">
        <v>82</v>
      </c>
      <c r="C73" s="64"/>
      <c r="D73" s="64"/>
      <c r="E73" s="62" t="s">
        <v>133</v>
      </c>
      <c r="F73" s="62"/>
      <c r="G73" s="62"/>
      <c r="H73" s="62"/>
      <c r="I73" s="62"/>
      <c r="J73" s="62"/>
      <c r="K73" s="62"/>
      <c r="L73" s="64"/>
      <c r="M73" s="64"/>
      <c r="N73" s="64"/>
      <c r="O73" s="62">
        <v>1980</v>
      </c>
      <c r="P73" s="62"/>
      <c r="Q73" s="81" t="s">
        <v>501</v>
      </c>
      <c r="R73" s="74" t="s">
        <v>502</v>
      </c>
      <c r="S73" s="23" t="s">
        <v>139</v>
      </c>
    </row>
    <row r="74" spans="2:19">
      <c r="B74" s="64" t="s">
        <v>59</v>
      </c>
      <c r="C74" s="64"/>
      <c r="D74" s="64"/>
      <c r="E74" s="62"/>
      <c r="F74" s="62" t="s">
        <v>134</v>
      </c>
      <c r="G74" s="62"/>
      <c r="H74" s="62"/>
      <c r="I74" s="62"/>
      <c r="J74" s="62"/>
      <c r="K74" s="62"/>
      <c r="L74" s="64"/>
      <c r="M74" s="64"/>
      <c r="N74" s="64"/>
      <c r="O74" s="62"/>
      <c r="P74" s="62"/>
      <c r="Q74" s="103" t="s">
        <v>503</v>
      </c>
      <c r="R74" s="54"/>
      <c r="S74" s="23" t="s">
        <v>139</v>
      </c>
    </row>
    <row r="75" spans="2:19">
      <c r="B75" s="64" t="s">
        <v>59</v>
      </c>
      <c r="C75" s="64" t="s">
        <v>116</v>
      </c>
      <c r="D75" s="64"/>
      <c r="E75" s="61"/>
      <c r="F75" s="61"/>
      <c r="G75" s="61"/>
      <c r="H75" s="61" t="s">
        <v>134</v>
      </c>
      <c r="I75" s="61"/>
      <c r="J75" s="61"/>
      <c r="K75" s="61"/>
      <c r="L75" s="49"/>
      <c r="M75" s="49"/>
      <c r="N75" s="49"/>
      <c r="O75" s="62">
        <v>2021</v>
      </c>
      <c r="P75" s="62"/>
      <c r="Q75" s="81" t="s">
        <v>504</v>
      </c>
      <c r="R75" s="54"/>
      <c r="S75" s="23" t="s">
        <v>139</v>
      </c>
    </row>
    <row r="76" spans="2:19">
      <c r="B76" s="64" t="s">
        <v>59</v>
      </c>
      <c r="C76" s="64" t="s">
        <v>505</v>
      </c>
      <c r="D76" s="64" t="s">
        <v>506</v>
      </c>
      <c r="E76" s="61"/>
      <c r="F76" s="61"/>
      <c r="G76" s="61"/>
      <c r="H76" s="61"/>
      <c r="I76" s="61" t="s">
        <v>134</v>
      </c>
      <c r="J76" s="61"/>
      <c r="K76" s="61"/>
      <c r="L76" s="49"/>
      <c r="M76" s="49"/>
      <c r="N76" s="49"/>
      <c r="O76" s="62">
        <v>2021</v>
      </c>
      <c r="P76" s="62">
        <v>2022</v>
      </c>
      <c r="Q76" s="103" t="s">
        <v>152</v>
      </c>
      <c r="R76" s="54"/>
      <c r="S76" s="23" t="s">
        <v>139</v>
      </c>
    </row>
    <row r="77" spans="2:19">
      <c r="B77" s="64" t="s">
        <v>75</v>
      </c>
      <c r="C77" s="64"/>
      <c r="D77" s="64"/>
      <c r="E77" s="62"/>
      <c r="F77" s="62" t="s">
        <v>415</v>
      </c>
      <c r="G77" s="62" t="s">
        <v>139</v>
      </c>
      <c r="H77" s="62"/>
      <c r="I77" s="62"/>
      <c r="J77" s="62"/>
      <c r="K77" s="62"/>
      <c r="L77" s="64"/>
      <c r="M77" s="64"/>
      <c r="N77" s="64"/>
      <c r="O77" s="62"/>
      <c r="P77" s="62"/>
      <c r="Q77" s="103" t="s">
        <v>507</v>
      </c>
      <c r="R77" s="54"/>
      <c r="S77" s="23" t="s">
        <v>139</v>
      </c>
    </row>
    <row r="78" spans="2:19">
      <c r="B78" s="64" t="s">
        <v>78</v>
      </c>
      <c r="C78" s="64"/>
      <c r="D78" s="64"/>
      <c r="E78" s="62"/>
      <c r="F78" s="62" t="s">
        <v>134</v>
      </c>
      <c r="G78" s="62"/>
      <c r="H78" s="62"/>
      <c r="I78" s="62"/>
      <c r="J78" s="62"/>
      <c r="K78" s="62"/>
      <c r="L78" s="64"/>
      <c r="M78" s="64"/>
      <c r="N78" s="64"/>
      <c r="O78" s="62"/>
      <c r="P78" s="62"/>
      <c r="Q78" s="103" t="s">
        <v>508</v>
      </c>
      <c r="R78" s="54"/>
      <c r="S78" s="23" t="s">
        <v>139</v>
      </c>
    </row>
    <row r="79" spans="2:19">
      <c r="B79" s="64" t="s">
        <v>119</v>
      </c>
      <c r="C79" s="64" t="s">
        <v>421</v>
      </c>
      <c r="D79" s="64"/>
      <c r="E79" s="62" t="s">
        <v>133</v>
      </c>
      <c r="F79" s="54"/>
      <c r="G79" s="62"/>
      <c r="H79" s="62"/>
      <c r="I79" s="62"/>
      <c r="J79" s="62"/>
      <c r="K79" s="62"/>
      <c r="L79" s="64"/>
      <c r="M79" s="64"/>
      <c r="N79" s="64"/>
      <c r="O79" s="62"/>
      <c r="P79" s="62"/>
      <c r="Q79" s="81" t="s">
        <v>509</v>
      </c>
      <c r="R79" s="74" t="s">
        <v>510</v>
      </c>
      <c r="S79" s="23" t="s">
        <v>139</v>
      </c>
    </row>
    <row r="80" spans="2:19">
      <c r="B80" s="64" t="s">
        <v>119</v>
      </c>
      <c r="C80" s="64"/>
      <c r="D80" s="64"/>
      <c r="E80" s="62"/>
      <c r="F80" s="62" t="s">
        <v>134</v>
      </c>
      <c r="G80" s="62"/>
      <c r="H80" s="62"/>
      <c r="I80" s="62"/>
      <c r="J80" s="62"/>
      <c r="K80" s="62"/>
      <c r="L80" s="64"/>
      <c r="M80" s="64"/>
      <c r="N80" s="64"/>
      <c r="O80" s="62"/>
      <c r="P80" s="62"/>
      <c r="Q80" s="102" t="s">
        <v>511</v>
      </c>
      <c r="R80" s="54"/>
      <c r="S80" s="23" t="s">
        <v>139</v>
      </c>
    </row>
    <row r="81" spans="2:19">
      <c r="B81" s="64" t="s">
        <v>39</v>
      </c>
      <c r="C81" s="64"/>
      <c r="D81" s="64"/>
      <c r="E81" s="62"/>
      <c r="F81" s="62"/>
      <c r="G81" s="62"/>
      <c r="H81" s="62"/>
      <c r="I81" s="62" t="s">
        <v>409</v>
      </c>
      <c r="J81" s="62" t="s">
        <v>139</v>
      </c>
      <c r="K81" s="62"/>
      <c r="L81" s="64"/>
      <c r="M81" s="64"/>
      <c r="N81" s="64"/>
      <c r="O81" s="62"/>
      <c r="P81" s="62"/>
      <c r="Q81" s="103" t="s">
        <v>512</v>
      </c>
      <c r="R81" s="54"/>
      <c r="S81" s="23" t="s">
        <v>139</v>
      </c>
    </row>
    <row r="82" spans="2:19">
      <c r="B82" s="64" t="s">
        <v>85</v>
      </c>
      <c r="C82" s="64"/>
      <c r="D82" s="64"/>
      <c r="E82" s="62"/>
      <c r="F82" s="62"/>
      <c r="G82" s="62"/>
      <c r="H82" s="62"/>
      <c r="I82" s="62"/>
      <c r="J82" s="62" t="s">
        <v>513</v>
      </c>
      <c r="K82" s="62" t="s">
        <v>139</v>
      </c>
      <c r="L82" s="64"/>
      <c r="M82" s="64"/>
      <c r="N82" s="64"/>
      <c r="O82" s="62"/>
      <c r="P82" s="62"/>
      <c r="Q82" s="103" t="s">
        <v>514</v>
      </c>
      <c r="R82" s="54"/>
      <c r="S82" s="23" t="s">
        <v>139</v>
      </c>
    </row>
    <row r="83" spans="2:19">
      <c r="B83" s="64" t="s">
        <v>50</v>
      </c>
      <c r="C83" s="64"/>
      <c r="D83" s="64"/>
      <c r="E83" s="62"/>
      <c r="F83" s="62" t="s">
        <v>134</v>
      </c>
      <c r="G83" s="62" t="s">
        <v>139</v>
      </c>
      <c r="H83" s="62"/>
      <c r="I83" s="54"/>
      <c r="J83" s="54"/>
      <c r="K83" s="54"/>
      <c r="L83" s="64" t="s">
        <v>139</v>
      </c>
      <c r="M83" s="64"/>
      <c r="N83" s="54"/>
      <c r="O83" s="62"/>
      <c r="P83" s="62"/>
      <c r="Q83" s="103" t="s">
        <v>515</v>
      </c>
      <c r="R83" s="54"/>
      <c r="S83" s="23" t="s">
        <v>139</v>
      </c>
    </row>
    <row r="84" spans="2:19">
      <c r="B84" s="64" t="s">
        <v>50</v>
      </c>
      <c r="C84" s="64"/>
      <c r="D84" s="64"/>
      <c r="E84" s="62"/>
      <c r="F84" s="62"/>
      <c r="G84" s="62"/>
      <c r="H84" s="62"/>
      <c r="I84" s="62" t="s">
        <v>415</v>
      </c>
      <c r="J84" s="61"/>
      <c r="K84" s="62"/>
      <c r="L84" s="64"/>
      <c r="M84" s="64"/>
      <c r="N84" s="64"/>
      <c r="O84" s="62"/>
      <c r="P84" s="62"/>
      <c r="Q84" s="103" t="s">
        <v>516</v>
      </c>
      <c r="R84" s="54"/>
      <c r="S84" s="23" t="s">
        <v>139</v>
      </c>
    </row>
    <row r="85" spans="2:19">
      <c r="B85" s="64" t="s">
        <v>50</v>
      </c>
      <c r="C85" s="64" t="s">
        <v>116</v>
      </c>
      <c r="D85" s="64" t="s">
        <v>517</v>
      </c>
      <c r="E85" s="61"/>
      <c r="F85" s="61"/>
      <c r="G85" s="61"/>
      <c r="H85" s="61"/>
      <c r="I85" s="61"/>
      <c r="J85" s="61" t="s">
        <v>134</v>
      </c>
      <c r="K85" s="61"/>
      <c r="L85" s="49"/>
      <c r="M85" s="49"/>
      <c r="N85" s="49"/>
      <c r="O85" s="62">
        <v>2021</v>
      </c>
      <c r="P85" s="62"/>
      <c r="Q85" s="106" t="s">
        <v>518</v>
      </c>
      <c r="R85" s="74" t="s">
        <v>519</v>
      </c>
      <c r="S85" s="23" t="s">
        <v>139</v>
      </c>
    </row>
    <row r="86" spans="2:19">
      <c r="B86" s="64" t="s">
        <v>50</v>
      </c>
      <c r="C86" s="64"/>
      <c r="D86" s="64"/>
      <c r="E86" s="62"/>
      <c r="F86" s="62"/>
      <c r="G86" s="62"/>
      <c r="H86" s="62"/>
      <c r="I86" s="62"/>
      <c r="J86" s="61"/>
      <c r="K86" s="62" t="s">
        <v>415</v>
      </c>
      <c r="L86" s="64"/>
      <c r="M86" s="64"/>
      <c r="N86" s="64"/>
      <c r="O86" s="62">
        <v>2017</v>
      </c>
      <c r="P86" s="62"/>
      <c r="Q86" s="103" t="s">
        <v>520</v>
      </c>
      <c r="R86" s="54"/>
      <c r="S86" s="23" t="s">
        <v>139</v>
      </c>
    </row>
    <row r="87" spans="2:19">
      <c r="B87" s="64" t="s">
        <v>50</v>
      </c>
      <c r="C87" s="64"/>
      <c r="D87" s="64"/>
      <c r="E87" s="62"/>
      <c r="F87" s="62"/>
      <c r="G87" s="62"/>
      <c r="H87" s="62"/>
      <c r="I87" s="62"/>
      <c r="J87" s="61"/>
      <c r="K87" s="62"/>
      <c r="L87" s="64"/>
      <c r="M87" s="64"/>
      <c r="N87" s="64" t="s">
        <v>521</v>
      </c>
      <c r="O87" s="62">
        <v>2020</v>
      </c>
      <c r="P87" s="62"/>
      <c r="Q87" s="103" t="s">
        <v>522</v>
      </c>
      <c r="R87" s="54"/>
      <c r="S87" s="23" t="s">
        <v>139</v>
      </c>
    </row>
    <row r="88" spans="2:19">
      <c r="B88" s="64" t="s">
        <v>77</v>
      </c>
      <c r="C88" s="74"/>
      <c r="D88" s="64" t="s">
        <v>523</v>
      </c>
      <c r="E88" s="62"/>
      <c r="F88" s="62" t="s">
        <v>409</v>
      </c>
      <c r="G88" s="62" t="s">
        <v>139</v>
      </c>
      <c r="H88" s="62"/>
      <c r="I88" s="62"/>
      <c r="J88" s="62"/>
      <c r="K88" s="62"/>
      <c r="L88" s="64"/>
      <c r="M88" s="64"/>
      <c r="N88" s="64"/>
      <c r="O88" s="62">
        <v>2016</v>
      </c>
      <c r="P88" s="62"/>
      <c r="Q88" s="103" t="s">
        <v>524</v>
      </c>
      <c r="R88" s="54"/>
      <c r="S88" s="23" t="s">
        <v>139</v>
      </c>
    </row>
    <row r="89" spans="2:19">
      <c r="B89" s="66" t="s">
        <v>77</v>
      </c>
      <c r="C89" s="74"/>
      <c r="D89" s="64" t="s">
        <v>525</v>
      </c>
      <c r="E89" s="62"/>
      <c r="F89" s="62" t="s">
        <v>134</v>
      </c>
      <c r="G89" s="62" t="s">
        <v>139</v>
      </c>
      <c r="H89" s="62"/>
      <c r="I89" s="62"/>
      <c r="J89" s="62"/>
      <c r="K89" s="62"/>
      <c r="L89" s="64"/>
      <c r="M89" s="64"/>
      <c r="N89" s="64"/>
      <c r="O89" s="62">
        <v>2017</v>
      </c>
      <c r="P89" s="62"/>
      <c r="Q89" s="81" t="s">
        <v>526</v>
      </c>
      <c r="R89" s="54"/>
      <c r="S89" s="23" t="s">
        <v>139</v>
      </c>
    </row>
    <row r="90" spans="2:19">
      <c r="B90" s="66" t="s">
        <v>77</v>
      </c>
      <c r="C90" s="74"/>
      <c r="D90" s="64" t="s">
        <v>527</v>
      </c>
      <c r="E90" s="62"/>
      <c r="F90" s="62" t="s">
        <v>112</v>
      </c>
      <c r="G90" s="62" t="s">
        <v>139</v>
      </c>
      <c r="H90" s="62"/>
      <c r="I90" s="62"/>
      <c r="J90" s="62"/>
      <c r="K90" s="62"/>
      <c r="L90" s="64"/>
      <c r="M90" s="64"/>
      <c r="N90" s="64"/>
      <c r="O90" s="62">
        <v>2019</v>
      </c>
      <c r="P90" s="62"/>
      <c r="Q90" s="81" t="s">
        <v>528</v>
      </c>
      <c r="R90" s="54"/>
      <c r="S90" s="23" t="s">
        <v>139</v>
      </c>
    </row>
    <row r="91" spans="2:19">
      <c r="B91" s="66" t="s">
        <v>77</v>
      </c>
      <c r="C91" s="64" t="s">
        <v>425</v>
      </c>
      <c r="D91" s="64" t="s">
        <v>529</v>
      </c>
      <c r="E91" s="61"/>
      <c r="F91" s="61" t="s">
        <v>134</v>
      </c>
      <c r="G91" s="61"/>
      <c r="H91" s="61"/>
      <c r="I91" s="61"/>
      <c r="J91" s="61"/>
      <c r="K91" s="61"/>
      <c r="L91" s="49"/>
      <c r="M91" s="49"/>
      <c r="N91" s="49"/>
      <c r="O91" s="62">
        <v>2021</v>
      </c>
      <c r="P91" s="62"/>
      <c r="Q91" s="81" t="s">
        <v>153</v>
      </c>
      <c r="R91" s="54"/>
      <c r="S91" s="23" t="s">
        <v>139</v>
      </c>
    </row>
    <row r="92" spans="2:19">
      <c r="B92" s="66" t="s">
        <v>77</v>
      </c>
      <c r="C92" s="64" t="s">
        <v>421</v>
      </c>
      <c r="D92" s="64"/>
      <c r="E92" s="62"/>
      <c r="F92" s="61"/>
      <c r="G92" s="62"/>
      <c r="H92" s="62"/>
      <c r="I92" s="62"/>
      <c r="J92" s="62"/>
      <c r="K92" s="62"/>
      <c r="L92" s="64"/>
      <c r="M92" s="64" t="s">
        <v>530</v>
      </c>
      <c r="N92" s="64"/>
      <c r="O92" s="62"/>
      <c r="P92" s="62">
        <v>2024</v>
      </c>
      <c r="Q92" s="81" t="s">
        <v>456</v>
      </c>
      <c r="R92" s="54"/>
      <c r="S92" s="23" t="s">
        <v>139</v>
      </c>
    </row>
    <row r="93" spans="2:19">
      <c r="B93" s="64" t="s">
        <v>120</v>
      </c>
      <c r="C93" s="64"/>
      <c r="D93" s="64"/>
      <c r="E93" s="62"/>
      <c r="F93" s="62" t="s">
        <v>134</v>
      </c>
      <c r="H93" s="62"/>
      <c r="I93" s="62"/>
      <c r="J93" s="62"/>
      <c r="K93" s="62"/>
      <c r="L93" s="64"/>
      <c r="M93" s="64"/>
      <c r="N93" s="64"/>
      <c r="O93" s="62">
        <v>2021</v>
      </c>
      <c r="P93" s="62"/>
      <c r="Q93" s="102" t="s">
        <v>531</v>
      </c>
      <c r="R93" s="74" t="s">
        <v>532</v>
      </c>
      <c r="S93" s="23" t="s">
        <v>139</v>
      </c>
    </row>
    <row r="94" spans="2:19">
      <c r="B94" s="64" t="s">
        <v>121</v>
      </c>
      <c r="C94" s="64"/>
      <c r="D94" s="64"/>
      <c r="E94" s="62"/>
      <c r="F94" s="62"/>
      <c r="G94" s="62"/>
      <c r="H94" s="62"/>
      <c r="I94" s="62" t="s">
        <v>133</v>
      </c>
      <c r="J94" s="62"/>
      <c r="K94" s="62"/>
      <c r="L94" s="64"/>
      <c r="M94" s="64"/>
      <c r="N94" s="64"/>
      <c r="O94" s="62">
        <v>2018</v>
      </c>
      <c r="P94" s="62"/>
      <c r="Q94" s="102" t="s">
        <v>533</v>
      </c>
      <c r="R94" s="74" t="s">
        <v>534</v>
      </c>
      <c r="S94" s="23" t="s">
        <v>139</v>
      </c>
    </row>
    <row r="95" spans="2:19">
      <c r="B95" s="64" t="s">
        <v>122</v>
      </c>
      <c r="C95" s="64" t="s">
        <v>116</v>
      </c>
      <c r="D95" s="64" t="s">
        <v>535</v>
      </c>
      <c r="E95" s="61"/>
      <c r="F95" s="61" t="s">
        <v>134</v>
      </c>
      <c r="G95" s="61"/>
      <c r="H95" s="61"/>
      <c r="I95" s="61"/>
      <c r="J95" s="61"/>
      <c r="K95" s="61"/>
      <c r="L95" s="49"/>
      <c r="M95" s="49"/>
      <c r="N95" s="12"/>
      <c r="O95" s="62">
        <v>2021</v>
      </c>
      <c r="P95" s="62"/>
      <c r="Q95" s="104" t="s">
        <v>536</v>
      </c>
      <c r="R95" s="54"/>
      <c r="S95" s="23" t="s">
        <v>139</v>
      </c>
    </row>
    <row r="96" spans="2:19">
      <c r="B96" s="64" t="s">
        <v>71</v>
      </c>
      <c r="C96" s="64"/>
      <c r="D96" s="64"/>
      <c r="E96" s="62"/>
      <c r="F96" s="62" t="s">
        <v>134</v>
      </c>
      <c r="G96" s="62" t="s">
        <v>139</v>
      </c>
      <c r="H96" s="62"/>
      <c r="I96" s="62"/>
      <c r="J96" s="62"/>
      <c r="K96" s="62"/>
      <c r="L96" s="64"/>
      <c r="M96" s="64"/>
      <c r="N96" s="64"/>
      <c r="O96" s="62"/>
      <c r="P96" s="62"/>
      <c r="Q96" s="103" t="s">
        <v>537</v>
      </c>
      <c r="R96" s="54"/>
      <c r="S96" s="23" t="s">
        <v>139</v>
      </c>
    </row>
    <row r="97" spans="2:19">
      <c r="B97" s="64" t="s">
        <v>76</v>
      </c>
      <c r="C97" s="64"/>
      <c r="D97" s="64"/>
      <c r="E97" s="62"/>
      <c r="F97" s="62" t="s">
        <v>415</v>
      </c>
      <c r="G97" s="62" t="s">
        <v>139</v>
      </c>
      <c r="H97" s="62"/>
      <c r="I97" s="62"/>
      <c r="J97" s="62"/>
      <c r="K97" s="62"/>
      <c r="L97" s="64"/>
      <c r="M97" s="64"/>
      <c r="N97" s="64"/>
      <c r="O97" s="62"/>
      <c r="P97" s="62"/>
      <c r="Q97" s="103" t="s">
        <v>538</v>
      </c>
      <c r="R97" s="54"/>
      <c r="S97" s="23" t="s">
        <v>139</v>
      </c>
    </row>
    <row r="98" spans="2:19">
      <c r="B98" s="64" t="s">
        <v>79</v>
      </c>
      <c r="C98" s="64"/>
      <c r="D98" s="64"/>
      <c r="E98" s="62" t="s">
        <v>445</v>
      </c>
      <c r="F98" s="62"/>
      <c r="G98" s="62"/>
      <c r="H98" s="62"/>
      <c r="I98" s="62"/>
      <c r="J98" s="62"/>
      <c r="K98" s="62"/>
      <c r="L98" s="64"/>
      <c r="M98" s="64"/>
      <c r="N98" s="64"/>
      <c r="O98" s="62">
        <v>2017</v>
      </c>
      <c r="P98" s="62"/>
      <c r="Q98" s="81" t="s">
        <v>539</v>
      </c>
      <c r="R98" s="74" t="s">
        <v>540</v>
      </c>
      <c r="S98" s="23" t="s">
        <v>139</v>
      </c>
    </row>
    <row r="99" spans="2:19">
      <c r="B99" s="64" t="s">
        <v>122</v>
      </c>
      <c r="C99" s="64"/>
      <c r="D99" s="64"/>
      <c r="E99" s="61"/>
      <c r="F99" s="61"/>
      <c r="G99" s="61"/>
      <c r="H99" s="61"/>
      <c r="I99" s="61"/>
      <c r="J99" s="61"/>
      <c r="K99" s="61"/>
      <c r="L99" s="49"/>
      <c r="M99" s="49"/>
      <c r="N99" s="49" t="s">
        <v>541</v>
      </c>
      <c r="O99" s="62">
        <v>2021</v>
      </c>
      <c r="P99" s="62"/>
      <c r="Q99" s="81" t="s">
        <v>542</v>
      </c>
      <c r="R99" s="74"/>
      <c r="S99" s="23" t="s">
        <v>139</v>
      </c>
    </row>
    <row r="100" spans="2:19">
      <c r="B100" s="64" t="s">
        <v>74</v>
      </c>
      <c r="C100" s="64" t="s">
        <v>116</v>
      </c>
      <c r="D100" s="64" t="s">
        <v>506</v>
      </c>
      <c r="E100" s="61"/>
      <c r="F100" s="61" t="s">
        <v>435</v>
      </c>
      <c r="G100" s="61" t="s">
        <v>139</v>
      </c>
      <c r="H100" s="92"/>
      <c r="I100" s="61"/>
      <c r="J100" s="61"/>
      <c r="K100" s="92"/>
      <c r="L100" s="49"/>
      <c r="M100" s="49"/>
      <c r="N100" s="49"/>
      <c r="O100" s="62">
        <v>2022</v>
      </c>
      <c r="P100" s="62"/>
      <c r="Q100" s="107" t="s">
        <v>543</v>
      </c>
      <c r="R100" s="54"/>
      <c r="S100" s="23" t="s">
        <v>139</v>
      </c>
    </row>
    <row r="101" spans="2:19">
      <c r="B101" s="64" t="s">
        <v>74</v>
      </c>
      <c r="C101" s="64"/>
      <c r="D101" s="64"/>
      <c r="E101" s="62"/>
      <c r="F101" s="61"/>
      <c r="G101" s="62"/>
      <c r="H101" s="62"/>
      <c r="I101" s="62"/>
      <c r="J101" s="62"/>
      <c r="K101" s="62" t="s">
        <v>466</v>
      </c>
      <c r="L101" s="64"/>
      <c r="M101" s="64"/>
      <c r="N101" s="64"/>
      <c r="O101" s="62">
        <v>2012</v>
      </c>
      <c r="P101" s="62"/>
      <c r="Q101" s="107"/>
      <c r="R101" s="54"/>
      <c r="S101" s="23" t="s">
        <v>139</v>
      </c>
    </row>
    <row r="102" spans="2:19">
      <c r="B102" s="64" t="s">
        <v>74</v>
      </c>
      <c r="C102" s="64" t="s">
        <v>421</v>
      </c>
      <c r="D102" s="64"/>
      <c r="E102" s="62"/>
      <c r="F102" s="61"/>
      <c r="G102" s="62"/>
      <c r="H102" s="62"/>
      <c r="I102" s="62"/>
      <c r="J102" s="62"/>
      <c r="K102" s="62"/>
      <c r="L102" s="64" t="s">
        <v>544</v>
      </c>
      <c r="M102" s="64"/>
      <c r="N102" s="64"/>
      <c r="O102" s="62">
        <v>2017</v>
      </c>
      <c r="P102" s="62">
        <v>2024</v>
      </c>
      <c r="Q102" s="81" t="s">
        <v>545</v>
      </c>
      <c r="R102" s="54"/>
      <c r="S102" s="23" t="s">
        <v>139</v>
      </c>
    </row>
    <row r="103" spans="2:19">
      <c r="B103" s="64" t="s">
        <v>44</v>
      </c>
      <c r="C103" s="64"/>
      <c r="D103" s="64"/>
      <c r="E103" s="62"/>
      <c r="F103" s="62" t="s">
        <v>415</v>
      </c>
      <c r="G103" s="62" t="s">
        <v>139</v>
      </c>
      <c r="H103" s="62"/>
      <c r="I103" s="62"/>
      <c r="J103" s="62"/>
      <c r="K103" s="62"/>
      <c r="L103" s="64"/>
      <c r="M103" s="64"/>
      <c r="N103" s="64"/>
      <c r="O103" s="62"/>
      <c r="P103" s="62"/>
      <c r="Q103" s="103" t="s">
        <v>546</v>
      </c>
      <c r="R103" s="54"/>
      <c r="S103" s="23" t="s">
        <v>139</v>
      </c>
    </row>
    <row r="104" spans="2:19">
      <c r="B104" s="66" t="s">
        <v>44</v>
      </c>
      <c r="C104" s="64" t="s">
        <v>116</v>
      </c>
      <c r="D104" s="64" t="s">
        <v>547</v>
      </c>
      <c r="E104" s="61"/>
      <c r="F104" s="61" t="s">
        <v>134</v>
      </c>
      <c r="G104" s="61" t="s">
        <v>139</v>
      </c>
      <c r="H104" s="61"/>
      <c r="I104" s="61"/>
      <c r="J104" s="61"/>
      <c r="K104" s="61"/>
      <c r="L104" s="49"/>
      <c r="M104" s="49"/>
      <c r="N104" s="49"/>
      <c r="O104" s="62">
        <v>2021</v>
      </c>
      <c r="P104" s="62"/>
      <c r="Q104" s="81" t="s">
        <v>154</v>
      </c>
      <c r="R104" s="54"/>
      <c r="S104" s="23" t="s">
        <v>139</v>
      </c>
    </row>
    <row r="105" spans="2:19">
      <c r="B105" s="71" t="s">
        <v>35</v>
      </c>
      <c r="C105" s="71"/>
      <c r="D105" s="71"/>
      <c r="E105" s="67"/>
      <c r="F105" s="67"/>
      <c r="G105" s="67"/>
      <c r="H105" s="67"/>
      <c r="I105" s="67"/>
      <c r="J105" s="67"/>
      <c r="K105" s="67"/>
      <c r="L105" s="71" t="s">
        <v>548</v>
      </c>
      <c r="M105" s="71"/>
      <c r="N105" s="64"/>
      <c r="O105" s="67">
        <v>2017</v>
      </c>
      <c r="P105" s="67">
        <v>2020</v>
      </c>
      <c r="Q105" s="108" t="s">
        <v>549</v>
      </c>
      <c r="R105" s="75"/>
      <c r="S105" s="23" t="s">
        <v>139</v>
      </c>
    </row>
    <row r="106" spans="2:19">
      <c r="B106" s="71" t="s">
        <v>35</v>
      </c>
      <c r="C106" s="71" t="s">
        <v>417</v>
      </c>
      <c r="D106" s="71"/>
      <c r="E106" s="67"/>
      <c r="F106" s="67"/>
      <c r="G106" s="67"/>
      <c r="H106" s="67"/>
      <c r="I106" s="67"/>
      <c r="J106" s="67"/>
      <c r="K106" s="67"/>
      <c r="L106" s="21"/>
      <c r="M106" s="71" t="s">
        <v>530</v>
      </c>
      <c r="N106" s="64"/>
      <c r="O106" s="67">
        <v>2020</v>
      </c>
      <c r="P106" s="67">
        <v>2024</v>
      </c>
      <c r="Q106" s="109" t="s">
        <v>456</v>
      </c>
      <c r="R106" s="75"/>
      <c r="S106" s="23" t="s">
        <v>139</v>
      </c>
    </row>
    <row r="107" spans="2:19">
      <c r="B107" s="64" t="s">
        <v>70</v>
      </c>
      <c r="C107" s="64"/>
      <c r="D107" s="64"/>
      <c r="E107" s="62"/>
      <c r="F107" s="62" t="s">
        <v>415</v>
      </c>
      <c r="G107" s="62" t="s">
        <v>139</v>
      </c>
      <c r="H107" s="62"/>
      <c r="I107" s="62"/>
      <c r="J107" s="62"/>
      <c r="K107" s="62"/>
      <c r="L107" s="64"/>
      <c r="M107" s="64"/>
      <c r="N107" s="64"/>
      <c r="O107" s="62"/>
      <c r="P107" s="62"/>
      <c r="Q107" s="103" t="s">
        <v>144</v>
      </c>
      <c r="R107" s="54"/>
      <c r="S107" s="23" t="s">
        <v>139</v>
      </c>
    </row>
    <row r="108" spans="2:19">
      <c r="B108" s="64" t="s">
        <v>63</v>
      </c>
      <c r="C108" s="64"/>
      <c r="D108" s="64"/>
      <c r="E108" s="62"/>
      <c r="F108" s="62" t="s">
        <v>134</v>
      </c>
      <c r="G108" s="62" t="s">
        <v>139</v>
      </c>
      <c r="H108" s="62"/>
      <c r="I108" s="62"/>
      <c r="J108" s="54"/>
      <c r="K108" s="62" t="s">
        <v>139</v>
      </c>
      <c r="L108" s="54"/>
      <c r="M108" s="54"/>
      <c r="N108" s="64"/>
      <c r="O108" s="62"/>
      <c r="P108" s="62"/>
      <c r="Q108" s="103" t="s">
        <v>550</v>
      </c>
      <c r="R108" s="54"/>
      <c r="S108" s="23" t="s">
        <v>139</v>
      </c>
    </row>
    <row r="109" spans="2:19">
      <c r="B109" s="64" t="s">
        <v>63</v>
      </c>
      <c r="C109" s="64"/>
      <c r="D109" s="64"/>
      <c r="E109" s="62"/>
      <c r="F109" s="62"/>
      <c r="G109" s="62"/>
      <c r="H109" s="62"/>
      <c r="I109" s="62"/>
      <c r="J109" s="62" t="s">
        <v>476</v>
      </c>
      <c r="K109" s="62"/>
      <c r="L109" s="64"/>
      <c r="M109" s="64"/>
      <c r="N109" s="64"/>
      <c r="O109" s="62"/>
      <c r="P109" s="62"/>
      <c r="Q109" s="103" t="s">
        <v>551</v>
      </c>
      <c r="R109" s="54"/>
      <c r="S109" s="23" t="s">
        <v>139</v>
      </c>
    </row>
    <row r="110" spans="2:19">
      <c r="B110" s="66" t="s">
        <v>63</v>
      </c>
      <c r="C110" s="64" t="s">
        <v>116</v>
      </c>
      <c r="D110" s="64" t="s">
        <v>552</v>
      </c>
      <c r="E110" s="61"/>
      <c r="F110" s="61" t="s">
        <v>134</v>
      </c>
      <c r="G110" s="61"/>
      <c r="H110" s="61"/>
      <c r="I110" s="61"/>
      <c r="J110" s="61"/>
      <c r="K110" s="61"/>
      <c r="L110" s="49"/>
      <c r="M110" s="49"/>
      <c r="N110" s="49"/>
      <c r="O110" s="62">
        <v>2021</v>
      </c>
      <c r="P110" s="62"/>
      <c r="Q110" s="81" t="s">
        <v>553</v>
      </c>
      <c r="R110" s="66" t="s">
        <v>554</v>
      </c>
      <c r="S110" s="23" t="s">
        <v>139</v>
      </c>
    </row>
    <row r="111" spans="2:19">
      <c r="B111" s="66" t="s">
        <v>63</v>
      </c>
      <c r="C111" s="64" t="s">
        <v>555</v>
      </c>
      <c r="D111" s="64" t="s">
        <v>556</v>
      </c>
      <c r="E111" s="61"/>
      <c r="F111" s="61" t="s">
        <v>134</v>
      </c>
      <c r="G111" s="61"/>
      <c r="H111" s="61"/>
      <c r="I111" s="61"/>
      <c r="J111" s="61" t="s">
        <v>557</v>
      </c>
      <c r="K111" s="61"/>
      <c r="L111" s="49"/>
      <c r="M111" s="49"/>
      <c r="N111" s="49"/>
      <c r="O111" s="62">
        <v>2021</v>
      </c>
      <c r="P111" s="62"/>
      <c r="Q111" s="81" t="s">
        <v>558</v>
      </c>
      <c r="R111" s="54"/>
      <c r="S111" s="23" t="s">
        <v>139</v>
      </c>
    </row>
    <row r="112" spans="2:19">
      <c r="B112" s="74" t="s">
        <v>63</v>
      </c>
      <c r="C112" s="74"/>
      <c r="D112" s="74" t="s">
        <v>559</v>
      </c>
      <c r="E112" s="11"/>
      <c r="F112" s="70" t="s">
        <v>133</v>
      </c>
      <c r="G112" s="70"/>
      <c r="H112" s="70"/>
      <c r="I112" s="70"/>
      <c r="J112" s="70" t="s">
        <v>133</v>
      </c>
      <c r="K112" s="70"/>
      <c r="L112" s="74"/>
      <c r="M112" s="74"/>
      <c r="N112" s="74"/>
      <c r="O112" s="65">
        <v>2019</v>
      </c>
      <c r="P112" s="62"/>
      <c r="Q112" s="106" t="s">
        <v>560</v>
      </c>
      <c r="R112" s="74" t="s">
        <v>561</v>
      </c>
      <c r="S112" s="23" t="s">
        <v>139</v>
      </c>
    </row>
    <row r="113" spans="2:19">
      <c r="B113" s="64" t="s">
        <v>45</v>
      </c>
      <c r="C113" s="64" t="s">
        <v>425</v>
      </c>
      <c r="D113" s="64"/>
      <c r="E113" s="62" t="s">
        <v>133</v>
      </c>
      <c r="F113" s="54"/>
      <c r="G113" s="62" t="s">
        <v>139</v>
      </c>
      <c r="H113" s="62"/>
      <c r="I113" s="54"/>
      <c r="J113" s="54"/>
      <c r="K113" s="62"/>
      <c r="L113" s="64"/>
      <c r="M113" s="64"/>
      <c r="N113" s="54"/>
      <c r="O113" s="60">
        <v>2019</v>
      </c>
      <c r="P113" s="60"/>
      <c r="Q113" s="81" t="s">
        <v>562</v>
      </c>
      <c r="R113" s="74" t="s">
        <v>563</v>
      </c>
      <c r="S113" s="23" t="s">
        <v>139</v>
      </c>
    </row>
    <row r="114" spans="2:19">
      <c r="B114" s="64" t="s">
        <v>45</v>
      </c>
      <c r="C114" s="64"/>
      <c r="D114" s="64"/>
      <c r="E114" s="62"/>
      <c r="F114" s="62" t="s">
        <v>419</v>
      </c>
      <c r="G114" s="62"/>
      <c r="H114" s="62"/>
      <c r="I114" s="62"/>
      <c r="J114" s="62"/>
      <c r="K114" s="62"/>
      <c r="L114" s="64"/>
      <c r="M114" s="64"/>
      <c r="N114" s="64"/>
      <c r="O114" s="62"/>
      <c r="P114" s="62"/>
      <c r="Q114" s="103" t="s">
        <v>564</v>
      </c>
      <c r="R114" s="54"/>
      <c r="S114" s="23" t="s">
        <v>139</v>
      </c>
    </row>
    <row r="115" spans="2:19">
      <c r="B115" s="64" t="s">
        <v>45</v>
      </c>
      <c r="C115" s="64"/>
      <c r="D115" s="64"/>
      <c r="E115" s="62"/>
      <c r="F115" s="62"/>
      <c r="G115" s="62"/>
      <c r="H115" s="62"/>
      <c r="I115" s="62" t="s">
        <v>415</v>
      </c>
      <c r="J115" s="62"/>
      <c r="K115" s="62"/>
      <c r="L115" s="64"/>
      <c r="M115" s="64"/>
      <c r="N115" s="64"/>
      <c r="O115" s="62"/>
      <c r="P115" s="62"/>
      <c r="Q115" s="80" t="s">
        <v>328</v>
      </c>
      <c r="R115" s="54"/>
      <c r="S115" s="23" t="s">
        <v>139</v>
      </c>
    </row>
    <row r="116" spans="2:19">
      <c r="B116" s="64" t="s">
        <v>45</v>
      </c>
      <c r="C116" s="64"/>
      <c r="D116" s="64"/>
      <c r="E116" s="62"/>
      <c r="F116" s="62"/>
      <c r="G116" s="62"/>
      <c r="H116" s="62"/>
      <c r="I116" s="62"/>
      <c r="J116" s="62" t="s">
        <v>557</v>
      </c>
      <c r="K116" s="62"/>
      <c r="L116" s="64"/>
      <c r="M116" s="64"/>
      <c r="N116" s="64"/>
      <c r="O116" s="62"/>
      <c r="P116" s="62"/>
      <c r="Q116" s="80" t="s">
        <v>328</v>
      </c>
      <c r="R116" s="54"/>
      <c r="S116" s="23" t="s">
        <v>139</v>
      </c>
    </row>
    <row r="117" spans="2:19">
      <c r="B117" s="64" t="s">
        <v>45</v>
      </c>
      <c r="C117" s="64"/>
      <c r="D117" s="64"/>
      <c r="E117" s="62"/>
      <c r="F117" s="62"/>
      <c r="G117" s="62"/>
      <c r="H117" s="62"/>
      <c r="I117" s="62"/>
      <c r="J117" s="62"/>
      <c r="K117" s="62"/>
      <c r="L117" s="64"/>
      <c r="M117" s="64"/>
      <c r="N117" s="64" t="s">
        <v>565</v>
      </c>
      <c r="O117" s="62"/>
      <c r="P117" s="62"/>
      <c r="Q117" s="104" t="s">
        <v>328</v>
      </c>
      <c r="R117" s="54"/>
      <c r="S117" s="23" t="s">
        <v>139</v>
      </c>
    </row>
    <row r="118" spans="2:19">
      <c r="B118" s="64" t="s">
        <v>125</v>
      </c>
      <c r="C118" s="64"/>
      <c r="D118" s="64"/>
      <c r="E118" s="62"/>
      <c r="F118" s="62" t="s">
        <v>566</v>
      </c>
      <c r="G118" s="62" t="s">
        <v>139</v>
      </c>
      <c r="H118" s="62"/>
      <c r="I118" s="62"/>
      <c r="J118" s="62"/>
      <c r="K118" s="62"/>
      <c r="L118" s="64"/>
      <c r="M118" s="64"/>
      <c r="N118" s="64"/>
      <c r="O118" s="62"/>
      <c r="P118" s="62"/>
      <c r="Q118" s="80" t="s">
        <v>567</v>
      </c>
      <c r="R118" s="54"/>
      <c r="S118" s="23" t="s">
        <v>139</v>
      </c>
    </row>
    <row r="119" spans="2:19">
      <c r="B119" s="64" t="s">
        <v>125</v>
      </c>
      <c r="C119" s="64"/>
      <c r="D119" s="64"/>
      <c r="E119" s="62"/>
      <c r="F119" s="62" t="s">
        <v>568</v>
      </c>
      <c r="G119" s="62"/>
      <c r="H119" s="62"/>
      <c r="I119" s="62"/>
      <c r="J119" s="62"/>
      <c r="K119" s="62"/>
      <c r="L119" s="64"/>
      <c r="M119" s="64"/>
      <c r="N119" s="64"/>
      <c r="O119" s="62">
        <v>2020</v>
      </c>
      <c r="P119" s="62"/>
      <c r="Q119" s="81" t="s">
        <v>560</v>
      </c>
      <c r="R119" s="74" t="s">
        <v>569</v>
      </c>
      <c r="S119" s="23" t="s">
        <v>139</v>
      </c>
    </row>
    <row r="120" spans="2:19">
      <c r="B120" s="64" t="s">
        <v>125</v>
      </c>
      <c r="C120" s="64"/>
      <c r="D120" s="64"/>
      <c r="E120" s="62"/>
      <c r="F120" s="62"/>
      <c r="G120" s="62"/>
      <c r="H120" s="62"/>
      <c r="I120" s="62"/>
      <c r="J120" s="62"/>
      <c r="K120" s="62"/>
      <c r="L120" s="64" t="s">
        <v>448</v>
      </c>
      <c r="M120" s="64"/>
      <c r="N120" s="64"/>
      <c r="O120" s="62"/>
      <c r="P120" s="62">
        <v>2032</v>
      </c>
      <c r="Q120" s="81" t="s">
        <v>162</v>
      </c>
      <c r="R120" s="74"/>
      <c r="S120" s="23" t="s">
        <v>139</v>
      </c>
    </row>
    <row r="121" spans="2:19">
      <c r="B121" s="64" t="s">
        <v>83</v>
      </c>
      <c r="C121" s="64" t="s">
        <v>555</v>
      </c>
      <c r="D121" s="64" t="s">
        <v>570</v>
      </c>
      <c r="E121" s="62"/>
      <c r="F121" s="62"/>
      <c r="G121" s="62"/>
      <c r="H121" s="62"/>
      <c r="I121" s="62" t="s">
        <v>499</v>
      </c>
      <c r="J121" s="62"/>
      <c r="K121" s="62"/>
      <c r="L121" s="64"/>
      <c r="M121" s="64"/>
      <c r="N121" s="64"/>
      <c r="O121" s="62">
        <v>2020</v>
      </c>
      <c r="P121" s="62"/>
      <c r="Q121" s="81" t="s">
        <v>560</v>
      </c>
      <c r="R121" s="74" t="s">
        <v>571</v>
      </c>
      <c r="S121" s="23" t="s">
        <v>139</v>
      </c>
    </row>
    <row r="122" spans="2:19">
      <c r="B122" s="64" t="s">
        <v>55</v>
      </c>
      <c r="C122" s="64"/>
      <c r="D122" s="64"/>
      <c r="E122" s="62"/>
      <c r="F122" s="62" t="s">
        <v>415</v>
      </c>
      <c r="G122" s="62" t="s">
        <v>139</v>
      </c>
      <c r="H122" s="62"/>
      <c r="I122" s="62"/>
      <c r="J122" s="62"/>
      <c r="K122" s="62"/>
      <c r="L122" s="64"/>
      <c r="M122" s="64"/>
      <c r="N122" s="64"/>
      <c r="O122" s="62"/>
      <c r="P122" s="62"/>
      <c r="Q122" s="103" t="s">
        <v>572</v>
      </c>
      <c r="R122" s="54"/>
      <c r="S122" s="23" t="s">
        <v>139</v>
      </c>
    </row>
    <row r="123" spans="2:19">
      <c r="B123" s="64" t="s">
        <v>55</v>
      </c>
      <c r="C123" s="64" t="s">
        <v>421</v>
      </c>
      <c r="D123" s="64"/>
      <c r="E123" s="62"/>
      <c r="F123" s="62"/>
      <c r="G123" s="62"/>
      <c r="H123" s="62"/>
      <c r="I123" s="62"/>
      <c r="J123" s="62"/>
      <c r="K123" s="62"/>
      <c r="L123" s="64"/>
      <c r="M123" s="64" t="s">
        <v>422</v>
      </c>
      <c r="N123" s="64"/>
      <c r="O123" s="62"/>
      <c r="P123" s="62">
        <v>2024</v>
      </c>
      <c r="Q123" s="8" t="s">
        <v>423</v>
      </c>
      <c r="R123" s="54"/>
      <c r="S123" s="23" t="s">
        <v>139</v>
      </c>
    </row>
    <row r="124" spans="2:19">
      <c r="B124" s="64" t="s">
        <v>52</v>
      </c>
      <c r="C124" s="64"/>
      <c r="D124" s="64"/>
      <c r="E124" s="62"/>
      <c r="F124" s="62" t="s">
        <v>134</v>
      </c>
      <c r="G124" s="62" t="s">
        <v>139</v>
      </c>
      <c r="H124" s="62"/>
      <c r="I124" s="62"/>
      <c r="J124" s="54"/>
      <c r="K124" s="62"/>
      <c r="L124" s="64"/>
      <c r="M124" s="64"/>
      <c r="N124" s="64"/>
      <c r="O124" s="62"/>
      <c r="P124" s="62"/>
      <c r="Q124" s="103" t="s">
        <v>573</v>
      </c>
      <c r="R124" s="54"/>
      <c r="S124" s="23" t="s">
        <v>139</v>
      </c>
    </row>
    <row r="125" spans="2:19">
      <c r="B125" s="64" t="s">
        <v>52</v>
      </c>
      <c r="C125" s="64"/>
      <c r="D125" s="64"/>
      <c r="E125" s="62" t="s">
        <v>133</v>
      </c>
      <c r="F125" s="62"/>
      <c r="G125" s="62"/>
      <c r="H125" s="62"/>
      <c r="I125" s="62"/>
      <c r="J125" s="62"/>
      <c r="K125" s="62"/>
      <c r="L125" s="64"/>
      <c r="M125" s="64"/>
      <c r="N125" s="64"/>
      <c r="O125" s="62">
        <v>2019</v>
      </c>
      <c r="P125" s="62"/>
      <c r="Q125" s="81" t="s">
        <v>574</v>
      </c>
      <c r="R125" s="74" t="s">
        <v>575</v>
      </c>
      <c r="S125" s="23" t="s">
        <v>139</v>
      </c>
    </row>
    <row r="126" spans="2:19">
      <c r="B126" s="64" t="s">
        <v>52</v>
      </c>
      <c r="C126" s="64"/>
      <c r="D126" s="64" t="s">
        <v>576</v>
      </c>
      <c r="E126" s="61"/>
      <c r="F126" s="61"/>
      <c r="G126" s="61"/>
      <c r="H126" s="61"/>
      <c r="I126" s="61"/>
      <c r="J126" s="61"/>
      <c r="K126" s="61"/>
      <c r="L126" s="49"/>
      <c r="M126" s="49" t="s">
        <v>577</v>
      </c>
      <c r="N126" s="49"/>
      <c r="O126" s="62">
        <v>2021</v>
      </c>
      <c r="P126" s="62">
        <v>2023</v>
      </c>
      <c r="Q126" s="103" t="s">
        <v>155</v>
      </c>
      <c r="R126" s="74" t="s">
        <v>578</v>
      </c>
      <c r="S126" s="23" t="s">
        <v>139</v>
      </c>
    </row>
    <row r="127" spans="2:19">
      <c r="B127" s="64" t="s">
        <v>80</v>
      </c>
      <c r="C127" s="64"/>
      <c r="D127" s="64"/>
      <c r="E127" s="62"/>
      <c r="F127" s="62" t="s">
        <v>427</v>
      </c>
      <c r="G127" s="62"/>
      <c r="H127" s="62"/>
      <c r="I127" s="62"/>
      <c r="J127" s="62"/>
      <c r="K127" s="62"/>
      <c r="L127" s="64"/>
      <c r="M127" s="64"/>
      <c r="N127" s="64"/>
      <c r="O127" s="62"/>
      <c r="P127" s="62"/>
      <c r="Q127" s="103" t="s">
        <v>579</v>
      </c>
      <c r="R127" s="54"/>
      <c r="S127" s="23" t="s">
        <v>139</v>
      </c>
    </row>
    <row r="128" spans="2:19">
      <c r="B128" s="64" t="s">
        <v>57</v>
      </c>
      <c r="C128" s="64" t="s">
        <v>425</v>
      </c>
      <c r="D128" s="64"/>
      <c r="E128" s="62" t="s">
        <v>133</v>
      </c>
      <c r="F128" s="54"/>
      <c r="G128" s="62" t="s">
        <v>139</v>
      </c>
      <c r="H128" s="62"/>
      <c r="I128" s="54"/>
      <c r="J128" s="54"/>
      <c r="K128" s="62"/>
      <c r="L128" s="64"/>
      <c r="M128" s="64"/>
      <c r="N128" s="64"/>
      <c r="O128" s="60">
        <v>2019</v>
      </c>
      <c r="P128" s="54"/>
      <c r="Q128" s="102" t="s">
        <v>580</v>
      </c>
      <c r="R128" s="74" t="s">
        <v>581</v>
      </c>
      <c r="S128" s="23" t="s">
        <v>139</v>
      </c>
    </row>
    <row r="129" spans="2:19">
      <c r="B129" s="64" t="s">
        <v>57</v>
      </c>
      <c r="C129" s="64"/>
      <c r="D129" s="64"/>
      <c r="E129" s="62"/>
      <c r="F129" s="62" t="s">
        <v>405</v>
      </c>
      <c r="G129" s="62"/>
      <c r="H129" s="62"/>
      <c r="I129" s="62"/>
      <c r="J129" s="62"/>
      <c r="K129" s="62"/>
      <c r="L129" s="64"/>
      <c r="M129" s="64"/>
      <c r="N129" s="64"/>
      <c r="O129" s="62"/>
      <c r="P129" s="62"/>
      <c r="Q129" s="103" t="s">
        <v>144</v>
      </c>
      <c r="R129" s="54"/>
      <c r="S129" s="23" t="s">
        <v>139</v>
      </c>
    </row>
    <row r="130" spans="2:19">
      <c r="B130" s="64" t="s">
        <v>57</v>
      </c>
      <c r="C130" s="64"/>
      <c r="D130" s="64"/>
      <c r="E130" s="62"/>
      <c r="F130" s="62"/>
      <c r="G130" s="62"/>
      <c r="H130" s="62"/>
      <c r="I130" s="62" t="s">
        <v>415</v>
      </c>
      <c r="J130" s="62"/>
      <c r="K130" s="62"/>
      <c r="L130" s="64"/>
      <c r="M130" s="64"/>
      <c r="N130" s="64"/>
      <c r="O130" s="62"/>
      <c r="P130" s="62"/>
      <c r="Q130" s="103" t="s">
        <v>416</v>
      </c>
      <c r="R130" s="54"/>
      <c r="S130" s="23" t="s">
        <v>139</v>
      </c>
    </row>
    <row r="131" spans="2:19">
      <c r="B131" s="64" t="s">
        <v>57</v>
      </c>
      <c r="C131" s="64"/>
      <c r="D131" s="64"/>
      <c r="E131" s="61"/>
      <c r="F131" s="61"/>
      <c r="G131" s="61"/>
      <c r="H131" s="61"/>
      <c r="I131" s="61"/>
      <c r="J131" s="61" t="s">
        <v>435</v>
      </c>
      <c r="K131" s="61"/>
      <c r="L131" s="49"/>
      <c r="M131" s="49"/>
      <c r="N131" s="49"/>
      <c r="O131" s="62">
        <v>2022</v>
      </c>
      <c r="P131" s="62"/>
      <c r="Q131" s="81" t="s">
        <v>582</v>
      </c>
      <c r="R131" s="74" t="s">
        <v>583</v>
      </c>
      <c r="S131" s="23" t="s">
        <v>139</v>
      </c>
    </row>
    <row r="132" spans="2:19">
      <c r="B132" s="64" t="s">
        <v>57</v>
      </c>
      <c r="C132" s="64" t="s">
        <v>116</v>
      </c>
      <c r="D132" s="64" t="s">
        <v>584</v>
      </c>
      <c r="E132" s="61"/>
      <c r="F132" s="61" t="s">
        <v>445</v>
      </c>
      <c r="G132" s="61"/>
      <c r="H132" s="61"/>
      <c r="I132" s="61"/>
      <c r="J132" s="61"/>
      <c r="K132" s="61"/>
      <c r="L132" s="78" t="s">
        <v>585</v>
      </c>
      <c r="M132" s="78"/>
      <c r="N132" s="49"/>
      <c r="O132" s="62">
        <v>2021</v>
      </c>
      <c r="P132" s="62"/>
      <c r="Q132" s="81" t="s">
        <v>586</v>
      </c>
      <c r="R132" s="54"/>
      <c r="S132" s="23" t="s">
        <v>139</v>
      </c>
    </row>
    <row r="133" spans="2:19">
      <c r="B133" s="64" t="s">
        <v>36</v>
      </c>
      <c r="C133" s="64"/>
      <c r="D133" s="64"/>
      <c r="E133" s="62"/>
      <c r="F133" s="62"/>
      <c r="G133" s="62"/>
      <c r="H133" s="62"/>
      <c r="I133" s="62" t="s">
        <v>412</v>
      </c>
      <c r="J133" s="62" t="s">
        <v>139</v>
      </c>
      <c r="K133" s="62"/>
      <c r="L133" s="64"/>
      <c r="M133" s="64"/>
      <c r="N133" s="64"/>
      <c r="O133" s="62">
        <v>2019</v>
      </c>
      <c r="P133" s="62"/>
      <c r="Q133" s="103" t="s">
        <v>587</v>
      </c>
      <c r="R133" s="74" t="s">
        <v>588</v>
      </c>
      <c r="S133" s="23" t="s">
        <v>139</v>
      </c>
    </row>
    <row r="134" spans="2:19">
      <c r="B134" s="64" t="s">
        <v>36</v>
      </c>
      <c r="C134" s="64" t="s">
        <v>116</v>
      </c>
      <c r="D134" s="64" t="s">
        <v>589</v>
      </c>
      <c r="E134" s="61"/>
      <c r="F134" s="61" t="s">
        <v>134</v>
      </c>
      <c r="G134" s="61"/>
      <c r="H134" s="61"/>
      <c r="I134" s="61"/>
      <c r="J134" s="61"/>
      <c r="K134" s="61"/>
      <c r="L134" s="49"/>
      <c r="M134" s="49"/>
      <c r="N134" s="49"/>
      <c r="O134" s="62">
        <v>2021</v>
      </c>
      <c r="P134" s="62"/>
      <c r="Q134" s="81" t="s">
        <v>156</v>
      </c>
      <c r="R134" s="74" t="s">
        <v>590</v>
      </c>
      <c r="S134" s="23" t="s">
        <v>139</v>
      </c>
    </row>
    <row r="135" spans="2:19">
      <c r="B135" s="64" t="s">
        <v>36</v>
      </c>
      <c r="C135" s="64" t="s">
        <v>417</v>
      </c>
      <c r="D135" s="64"/>
      <c r="E135" s="62"/>
      <c r="F135" s="61"/>
      <c r="G135" s="62"/>
      <c r="H135" s="62"/>
      <c r="I135" s="61"/>
      <c r="J135" s="62"/>
      <c r="K135" s="62"/>
      <c r="L135" s="64"/>
      <c r="M135" s="64" t="s">
        <v>530</v>
      </c>
      <c r="N135" s="64"/>
      <c r="O135" s="62"/>
      <c r="P135" s="62">
        <v>2024</v>
      </c>
      <c r="Q135" s="81" t="s">
        <v>456</v>
      </c>
      <c r="R135" s="54"/>
      <c r="S135" s="23" t="s">
        <v>139</v>
      </c>
    </row>
    <row r="136" spans="2:19">
      <c r="B136" s="64" t="s">
        <v>48</v>
      </c>
      <c r="C136" s="64"/>
      <c r="D136" s="64"/>
      <c r="E136" s="62"/>
      <c r="F136" s="62" t="s">
        <v>134</v>
      </c>
      <c r="G136" s="62"/>
      <c r="H136" s="62"/>
      <c r="I136" s="62"/>
      <c r="J136" s="62"/>
      <c r="K136" s="62"/>
      <c r="L136" s="64"/>
      <c r="M136" s="64"/>
      <c r="N136" s="64"/>
      <c r="O136" s="62"/>
      <c r="P136" s="62"/>
      <c r="Q136" s="103" t="s">
        <v>591</v>
      </c>
      <c r="R136" s="54"/>
      <c r="S136" s="23" t="s">
        <v>139</v>
      </c>
    </row>
    <row r="137" spans="2:19">
      <c r="B137" s="64" t="s">
        <v>53</v>
      </c>
      <c r="C137" s="64"/>
      <c r="D137" s="64"/>
      <c r="E137" s="62"/>
      <c r="F137" s="62" t="s">
        <v>435</v>
      </c>
      <c r="G137" s="62" t="s">
        <v>139</v>
      </c>
      <c r="H137" s="62"/>
      <c r="I137" s="62"/>
      <c r="J137" s="62"/>
      <c r="K137" s="62"/>
      <c r="L137" s="64"/>
      <c r="M137" s="64"/>
      <c r="N137" s="64"/>
      <c r="O137" s="62"/>
      <c r="P137" s="62"/>
      <c r="Q137" s="103" t="s">
        <v>592</v>
      </c>
      <c r="R137" s="54"/>
      <c r="S137" s="23" t="s">
        <v>139</v>
      </c>
    </row>
    <row r="138" spans="2:19">
      <c r="B138" s="64" t="s">
        <v>61</v>
      </c>
      <c r="C138" s="64"/>
      <c r="D138" s="64"/>
      <c r="E138" s="62"/>
      <c r="F138" s="62" t="s">
        <v>415</v>
      </c>
      <c r="G138" s="62" t="s">
        <v>139</v>
      </c>
      <c r="H138" s="62"/>
      <c r="I138" s="62"/>
      <c r="J138" s="62"/>
      <c r="K138" s="54"/>
      <c r="L138" s="64" t="s">
        <v>139</v>
      </c>
      <c r="M138" s="64"/>
      <c r="N138" s="64"/>
      <c r="O138" s="62"/>
      <c r="P138" s="62"/>
      <c r="Q138" s="103" t="s">
        <v>593</v>
      </c>
      <c r="R138" s="54"/>
      <c r="S138" s="23" t="s">
        <v>139</v>
      </c>
    </row>
    <row r="139" spans="2:19">
      <c r="B139" s="64" t="s">
        <v>61</v>
      </c>
      <c r="C139" s="64"/>
      <c r="D139" s="64"/>
      <c r="E139" s="62"/>
      <c r="F139" s="62"/>
      <c r="G139" s="62"/>
      <c r="H139" s="62"/>
      <c r="I139" s="62"/>
      <c r="J139" s="62"/>
      <c r="K139" s="62" t="s">
        <v>415</v>
      </c>
      <c r="L139" s="64"/>
      <c r="M139" s="64"/>
      <c r="N139" s="64"/>
      <c r="O139" s="62">
        <v>2011</v>
      </c>
      <c r="P139" s="62"/>
      <c r="Q139" s="103" t="s">
        <v>593</v>
      </c>
      <c r="R139" s="54"/>
      <c r="S139" s="23" t="s">
        <v>139</v>
      </c>
    </row>
    <row r="140" spans="2:19">
      <c r="B140" s="64" t="s">
        <v>84</v>
      </c>
      <c r="C140" s="64"/>
      <c r="D140" s="64"/>
      <c r="E140" s="62"/>
      <c r="F140" s="62"/>
      <c r="G140" s="62"/>
      <c r="H140" s="62"/>
      <c r="I140" s="62"/>
      <c r="J140" s="62" t="s">
        <v>134</v>
      </c>
      <c r="K140" s="62"/>
      <c r="L140" s="64"/>
      <c r="M140" s="64"/>
      <c r="N140" s="64"/>
      <c r="O140" s="62">
        <v>2020</v>
      </c>
      <c r="P140" s="62"/>
      <c r="Q140" s="81" t="s">
        <v>594</v>
      </c>
      <c r="R140" s="54"/>
      <c r="S140" s="23" t="s">
        <v>139</v>
      </c>
    </row>
    <row r="141" spans="2:19">
      <c r="B141" s="64" t="s">
        <v>66</v>
      </c>
      <c r="C141" s="64"/>
      <c r="D141" s="64"/>
      <c r="E141" s="62" t="s">
        <v>139</v>
      </c>
      <c r="F141" s="62" t="s">
        <v>419</v>
      </c>
      <c r="G141" s="54"/>
      <c r="H141" s="62"/>
      <c r="I141" s="62"/>
      <c r="J141" s="54"/>
      <c r="K141" s="54"/>
      <c r="L141" s="64"/>
      <c r="M141" s="64"/>
      <c r="N141" s="54"/>
      <c r="O141" s="62" t="s">
        <v>595</v>
      </c>
      <c r="P141" s="62"/>
      <c r="Q141" s="80" t="s">
        <v>596</v>
      </c>
      <c r="R141" s="54"/>
      <c r="S141" s="23" t="s">
        <v>139</v>
      </c>
    </row>
    <row r="142" spans="2:19">
      <c r="B142" s="64" t="s">
        <v>597</v>
      </c>
      <c r="C142" s="64"/>
      <c r="D142" s="64"/>
      <c r="E142" s="62"/>
      <c r="F142" s="62"/>
      <c r="G142" s="62" t="s">
        <v>134</v>
      </c>
      <c r="H142" s="62"/>
      <c r="I142" s="62"/>
      <c r="J142" s="64"/>
      <c r="K142" s="62"/>
      <c r="L142" s="64"/>
      <c r="M142" s="64"/>
      <c r="N142" s="64"/>
      <c r="O142" s="62"/>
      <c r="P142" s="62"/>
      <c r="Q142" s="103" t="s">
        <v>598</v>
      </c>
      <c r="R142" s="54"/>
      <c r="S142" s="23" t="s">
        <v>139</v>
      </c>
    </row>
    <row r="143" spans="2:19">
      <c r="B143" s="64" t="s">
        <v>66</v>
      </c>
      <c r="C143" s="64"/>
      <c r="D143" s="64"/>
      <c r="E143" s="62"/>
      <c r="F143" s="62"/>
      <c r="G143" s="62"/>
      <c r="H143" s="62"/>
      <c r="I143" s="62"/>
      <c r="J143" s="64" t="s">
        <v>599</v>
      </c>
      <c r="K143" s="62"/>
      <c r="L143" s="64"/>
      <c r="M143" s="64"/>
      <c r="N143" s="64"/>
      <c r="O143" s="62"/>
      <c r="P143" s="62"/>
      <c r="Q143" s="106" t="s">
        <v>600</v>
      </c>
      <c r="R143" s="54"/>
      <c r="S143" s="23" t="s">
        <v>139</v>
      </c>
    </row>
    <row r="144" spans="2:19">
      <c r="B144" s="64" t="s">
        <v>66</v>
      </c>
      <c r="C144" s="64"/>
      <c r="D144" s="64"/>
      <c r="E144" s="62"/>
      <c r="F144" s="62"/>
      <c r="G144" s="62"/>
      <c r="H144" s="62"/>
      <c r="I144" s="62"/>
      <c r="J144" s="64"/>
      <c r="K144" s="62" t="s">
        <v>476</v>
      </c>
      <c r="L144" s="64"/>
      <c r="M144" s="64"/>
      <c r="N144" s="64"/>
      <c r="O144" s="62">
        <v>2020</v>
      </c>
      <c r="P144" s="62"/>
      <c r="Q144" s="106" t="s">
        <v>601</v>
      </c>
      <c r="R144" s="54"/>
      <c r="S144" s="23" t="s">
        <v>139</v>
      </c>
    </row>
    <row r="145" spans="2:19">
      <c r="B145" s="64" t="s">
        <v>66</v>
      </c>
      <c r="C145" s="64"/>
      <c r="D145" s="64"/>
      <c r="E145" s="62"/>
      <c r="F145" s="62"/>
      <c r="G145" s="62"/>
      <c r="H145" s="62"/>
      <c r="I145" s="62"/>
      <c r="J145" s="64"/>
      <c r="K145" s="62"/>
      <c r="L145" s="64"/>
      <c r="M145" s="64"/>
      <c r="N145" s="64" t="s">
        <v>602</v>
      </c>
      <c r="O145" s="62">
        <v>2020</v>
      </c>
      <c r="P145" s="62"/>
      <c r="Q145" s="106" t="s">
        <v>603</v>
      </c>
      <c r="R145" s="54"/>
      <c r="S145" s="23" t="s">
        <v>139</v>
      </c>
    </row>
    <row r="146" spans="2:19">
      <c r="B146" s="64" t="s">
        <v>66</v>
      </c>
      <c r="C146" s="64" t="s">
        <v>421</v>
      </c>
      <c r="D146" s="64" t="s">
        <v>604</v>
      </c>
      <c r="E146" s="61"/>
      <c r="F146" s="61"/>
      <c r="G146" s="61"/>
      <c r="H146" s="61"/>
      <c r="I146" s="61"/>
      <c r="J146" s="49"/>
      <c r="K146" s="61"/>
      <c r="L146" s="49"/>
      <c r="M146" s="49" t="s">
        <v>605</v>
      </c>
      <c r="N146" s="49"/>
      <c r="O146" s="62">
        <v>2021</v>
      </c>
      <c r="P146" s="62">
        <v>2035</v>
      </c>
      <c r="Q146" s="106" t="s">
        <v>606</v>
      </c>
      <c r="R146" s="74" t="s">
        <v>607</v>
      </c>
      <c r="S146" s="23" t="s">
        <v>139</v>
      </c>
    </row>
    <row r="147" spans="2:19">
      <c r="B147" s="64" t="s">
        <v>66</v>
      </c>
      <c r="C147" s="64" t="s">
        <v>421</v>
      </c>
      <c r="D147" s="64"/>
      <c r="E147" s="61"/>
      <c r="F147" s="61"/>
      <c r="G147" s="61"/>
      <c r="H147" s="61"/>
      <c r="I147" s="61"/>
      <c r="J147" s="49"/>
      <c r="K147" s="61"/>
      <c r="L147" s="49"/>
      <c r="M147" s="64" t="s">
        <v>608</v>
      </c>
      <c r="N147" s="15"/>
      <c r="O147" s="62"/>
      <c r="P147" s="62">
        <v>2025</v>
      </c>
      <c r="Q147" s="24" t="s">
        <v>609</v>
      </c>
      <c r="R147" s="74"/>
      <c r="S147" s="23" t="s">
        <v>139</v>
      </c>
    </row>
    <row r="148" spans="2:19">
      <c r="B148" s="64" t="s">
        <v>66</v>
      </c>
      <c r="C148" s="64"/>
      <c r="D148" s="64"/>
      <c r="E148" s="61"/>
      <c r="F148" s="61"/>
      <c r="G148" s="61"/>
      <c r="H148" s="61"/>
      <c r="I148" s="61"/>
      <c r="J148" s="49"/>
      <c r="K148" s="61"/>
      <c r="L148" s="49" t="s">
        <v>485</v>
      </c>
      <c r="M148" s="64"/>
      <c r="N148" s="15"/>
      <c r="O148" s="62">
        <v>2021</v>
      </c>
      <c r="P148" s="62">
        <v>2024</v>
      </c>
      <c r="Q148" s="25" t="s">
        <v>610</v>
      </c>
      <c r="R148" s="74"/>
      <c r="S148" s="23" t="s">
        <v>139</v>
      </c>
    </row>
    <row r="149" spans="2:19">
      <c r="B149" s="86" t="s">
        <v>142</v>
      </c>
      <c r="C149" s="64" t="s">
        <v>116</v>
      </c>
      <c r="D149" s="64" t="s">
        <v>611</v>
      </c>
      <c r="E149" s="61"/>
      <c r="F149" s="61" t="s">
        <v>412</v>
      </c>
      <c r="G149" s="61"/>
      <c r="H149" s="61"/>
      <c r="I149" s="61"/>
      <c r="J149" s="49"/>
      <c r="K149" s="61"/>
      <c r="L149" s="49"/>
      <c r="M149" s="63"/>
      <c r="N149" s="12"/>
      <c r="O149" s="62">
        <v>2021</v>
      </c>
      <c r="P149" s="62">
        <v>2030</v>
      </c>
      <c r="Q149" s="11" t="s">
        <v>612</v>
      </c>
      <c r="R149" s="110" t="s">
        <v>613</v>
      </c>
      <c r="S149" s="23" t="s">
        <v>139</v>
      </c>
    </row>
    <row r="150" spans="2:19">
      <c r="B150" s="86" t="s">
        <v>383</v>
      </c>
      <c r="C150" s="64" t="s">
        <v>421</v>
      </c>
      <c r="D150" s="64"/>
      <c r="E150" s="62" t="s">
        <v>134</v>
      </c>
      <c r="F150" s="54"/>
      <c r="G150" s="62"/>
      <c r="H150" s="54"/>
      <c r="I150" s="62" t="s">
        <v>139</v>
      </c>
      <c r="J150" s="62"/>
      <c r="K150" s="62"/>
      <c r="L150" s="64"/>
      <c r="M150" s="64"/>
      <c r="N150" s="54"/>
      <c r="O150" s="62">
        <v>2009</v>
      </c>
      <c r="P150" s="62"/>
      <c r="Q150" s="81" t="s">
        <v>614</v>
      </c>
      <c r="R150" s="74" t="s">
        <v>615</v>
      </c>
      <c r="S150" s="23" t="s">
        <v>139</v>
      </c>
    </row>
    <row r="151" spans="2:19">
      <c r="B151" s="86" t="s">
        <v>383</v>
      </c>
      <c r="C151" s="64"/>
      <c r="D151" s="64"/>
      <c r="E151" s="62"/>
      <c r="F151" s="54"/>
      <c r="G151" s="62"/>
      <c r="H151" s="70" t="s">
        <v>412</v>
      </c>
      <c r="I151" s="62"/>
      <c r="J151" s="62"/>
      <c r="K151" s="62"/>
      <c r="L151" s="64"/>
      <c r="M151" s="64"/>
      <c r="N151" s="54"/>
      <c r="O151" s="62">
        <v>2009</v>
      </c>
      <c r="P151" s="62"/>
      <c r="Q151" s="81" t="s">
        <v>614</v>
      </c>
      <c r="R151" s="74"/>
      <c r="S151" s="23" t="s">
        <v>139</v>
      </c>
    </row>
    <row r="152" spans="2:19">
      <c r="B152" s="64" t="s">
        <v>99</v>
      </c>
      <c r="C152" s="66"/>
      <c r="D152" s="74"/>
      <c r="E152" s="64"/>
      <c r="F152" s="61"/>
      <c r="G152" s="74"/>
      <c r="H152" s="74"/>
      <c r="I152" s="74"/>
      <c r="J152" s="82" t="s">
        <v>134</v>
      </c>
      <c r="K152" s="74"/>
      <c r="L152" s="74"/>
      <c r="M152" s="74"/>
      <c r="N152" s="49"/>
      <c r="O152" s="65">
        <v>2021</v>
      </c>
      <c r="P152" s="62"/>
      <c r="Q152" s="81" t="s">
        <v>616</v>
      </c>
      <c r="R152" s="74"/>
      <c r="S152" s="23" t="s">
        <v>139</v>
      </c>
    </row>
    <row r="153" spans="2:19">
      <c r="B153" s="64" t="s">
        <v>99</v>
      </c>
      <c r="C153" s="64" t="s">
        <v>116</v>
      </c>
      <c r="D153" s="64" t="s">
        <v>617</v>
      </c>
      <c r="E153" s="62" t="s">
        <v>134</v>
      </c>
      <c r="F153" s="62"/>
      <c r="G153" s="62"/>
      <c r="H153" s="62"/>
      <c r="I153" s="62"/>
      <c r="J153" s="62"/>
      <c r="K153" s="62"/>
      <c r="L153" s="64"/>
      <c r="M153" s="64"/>
      <c r="N153" s="54"/>
      <c r="O153" s="62">
        <v>2019</v>
      </c>
      <c r="P153" s="62"/>
      <c r="Q153" s="103" t="s">
        <v>616</v>
      </c>
      <c r="R153" s="74" t="s">
        <v>618</v>
      </c>
      <c r="S153" s="23" t="s">
        <v>139</v>
      </c>
    </row>
    <row r="154" spans="2:19">
      <c r="B154" s="72" t="s">
        <v>619</v>
      </c>
      <c r="C154" s="74" t="s">
        <v>421</v>
      </c>
      <c r="D154" s="74"/>
      <c r="E154" s="74"/>
      <c r="F154" s="74"/>
      <c r="G154" s="74"/>
      <c r="H154" s="74"/>
      <c r="I154" s="74"/>
      <c r="J154" s="74"/>
      <c r="K154" s="74"/>
      <c r="L154" s="74" t="s">
        <v>620</v>
      </c>
      <c r="M154" s="74"/>
      <c r="N154" s="74"/>
      <c r="O154" s="70">
        <v>2019</v>
      </c>
      <c r="P154" s="73"/>
      <c r="Q154" s="111" t="s">
        <v>621</v>
      </c>
      <c r="R154" s="74" t="s">
        <v>622</v>
      </c>
      <c r="S154" s="23" t="s">
        <v>139</v>
      </c>
    </row>
    <row r="155" spans="2:19">
      <c r="B155" s="86" t="s">
        <v>136</v>
      </c>
      <c r="C155" s="74" t="s">
        <v>421</v>
      </c>
      <c r="D155" s="86"/>
      <c r="E155" s="62"/>
      <c r="F155" s="62"/>
      <c r="G155" s="62"/>
      <c r="H155" s="62"/>
      <c r="I155" s="62"/>
      <c r="J155" s="62"/>
      <c r="K155" s="62"/>
      <c r="L155" s="64" t="s">
        <v>623</v>
      </c>
      <c r="M155" s="64"/>
      <c r="N155" s="64"/>
      <c r="O155" s="62">
        <v>2020</v>
      </c>
      <c r="P155" s="62"/>
      <c r="Q155" s="103" t="s">
        <v>624</v>
      </c>
      <c r="R155" s="54"/>
      <c r="S155" s="23" t="s">
        <v>139</v>
      </c>
    </row>
    <row r="156" spans="2:19">
      <c r="B156" s="86" t="s">
        <v>136</v>
      </c>
      <c r="C156" s="86"/>
      <c r="D156" s="86"/>
      <c r="E156" s="62" t="s">
        <v>133</v>
      </c>
      <c r="F156" s="62"/>
      <c r="G156" s="62"/>
      <c r="H156" s="62"/>
      <c r="I156" s="62"/>
      <c r="J156" s="62"/>
      <c r="K156" s="62"/>
      <c r="L156" s="64"/>
      <c r="M156" s="64"/>
      <c r="N156" s="64"/>
      <c r="O156" s="62">
        <v>2018</v>
      </c>
      <c r="P156" s="62"/>
      <c r="Q156" s="81" t="s">
        <v>625</v>
      </c>
      <c r="R156" s="74" t="s">
        <v>626</v>
      </c>
      <c r="S156" s="23" t="s">
        <v>139</v>
      </c>
    </row>
    <row r="157" spans="2:19">
      <c r="B157" s="86" t="s">
        <v>382</v>
      </c>
      <c r="C157" s="86"/>
      <c r="D157" s="66" t="s">
        <v>627</v>
      </c>
      <c r="E157" s="61" t="s">
        <v>133</v>
      </c>
      <c r="F157" s="61"/>
      <c r="G157" s="61"/>
      <c r="H157" s="61"/>
      <c r="I157" s="61"/>
      <c r="J157" s="61"/>
      <c r="K157" s="61"/>
      <c r="L157" s="49"/>
      <c r="M157" s="49"/>
      <c r="N157" s="49"/>
      <c r="O157" s="62">
        <v>2021</v>
      </c>
      <c r="P157" s="62" t="s">
        <v>628</v>
      </c>
      <c r="Q157" s="103" t="s">
        <v>629</v>
      </c>
      <c r="R157" s="74" t="s">
        <v>630</v>
      </c>
      <c r="S157" s="23" t="s">
        <v>139</v>
      </c>
    </row>
    <row r="158" spans="2:19">
      <c r="B158" s="86" t="s">
        <v>376</v>
      </c>
      <c r="C158" s="86"/>
      <c r="D158" s="66"/>
      <c r="E158" s="61"/>
      <c r="F158" s="61"/>
      <c r="G158" s="61"/>
      <c r="H158" s="61"/>
      <c r="I158" s="61"/>
      <c r="J158" s="61"/>
      <c r="K158" s="61"/>
      <c r="L158" s="49" t="s">
        <v>620</v>
      </c>
      <c r="M158" s="49"/>
      <c r="N158" s="49"/>
      <c r="O158" s="62">
        <v>2021</v>
      </c>
      <c r="P158" s="62"/>
      <c r="Q158" s="26" t="s">
        <v>621</v>
      </c>
      <c r="R158" s="74"/>
      <c r="S158" s="23" t="s">
        <v>139</v>
      </c>
    </row>
    <row r="159" spans="2:19">
      <c r="B159" s="86" t="s">
        <v>160</v>
      </c>
      <c r="C159" s="86"/>
      <c r="D159" s="66"/>
      <c r="E159" s="61"/>
      <c r="F159" s="61"/>
      <c r="G159" s="61"/>
      <c r="H159" s="61"/>
      <c r="I159" s="61"/>
      <c r="J159" s="61"/>
      <c r="K159" s="61"/>
      <c r="L159" s="49" t="s">
        <v>631</v>
      </c>
      <c r="M159" s="49"/>
      <c r="N159" s="49"/>
      <c r="O159" s="62">
        <v>2021</v>
      </c>
      <c r="P159" s="62"/>
      <c r="Q159" s="27" t="s">
        <v>632</v>
      </c>
      <c r="R159" s="74"/>
      <c r="S159" s="23" t="s">
        <v>139</v>
      </c>
    </row>
    <row r="160" spans="2:19">
      <c r="B160" s="86" t="s">
        <v>161</v>
      </c>
      <c r="C160" s="86"/>
      <c r="D160" s="66" t="s">
        <v>627</v>
      </c>
      <c r="E160" s="61" t="s">
        <v>133</v>
      </c>
      <c r="F160" s="61"/>
      <c r="G160" s="61"/>
      <c r="H160" s="61"/>
      <c r="I160" s="61"/>
      <c r="J160" s="61"/>
      <c r="K160" s="61"/>
      <c r="L160" s="49"/>
      <c r="M160" s="49"/>
      <c r="N160" s="49"/>
      <c r="O160" s="62">
        <v>2021</v>
      </c>
      <c r="P160" s="62" t="s">
        <v>628</v>
      </c>
      <c r="Q160" s="103" t="s">
        <v>629</v>
      </c>
      <c r="R160" s="74" t="s">
        <v>630</v>
      </c>
      <c r="S160" s="23" t="s">
        <v>139</v>
      </c>
    </row>
    <row r="161" spans="2:19">
      <c r="B161" s="72" t="s">
        <v>633</v>
      </c>
      <c r="C161" s="74" t="s">
        <v>421</v>
      </c>
      <c r="D161" s="74"/>
      <c r="E161" s="74"/>
      <c r="F161" s="82"/>
      <c r="G161" s="74"/>
      <c r="H161" s="74"/>
      <c r="I161" s="74"/>
      <c r="J161" s="74"/>
      <c r="K161" s="74"/>
      <c r="L161" s="64" t="s">
        <v>634</v>
      </c>
      <c r="M161" s="64"/>
      <c r="N161" s="74"/>
      <c r="O161" s="68">
        <v>2020</v>
      </c>
      <c r="P161" s="68"/>
      <c r="Q161" s="102" t="s">
        <v>635</v>
      </c>
      <c r="R161" s="74"/>
      <c r="S161" s="23" t="s">
        <v>139</v>
      </c>
    </row>
    <row r="162" spans="2:19">
      <c r="B162" s="64" t="s">
        <v>131</v>
      </c>
      <c r="C162" s="64" t="s">
        <v>425</v>
      </c>
      <c r="D162" s="64" t="s">
        <v>408</v>
      </c>
      <c r="E162" s="62" t="s">
        <v>133</v>
      </c>
      <c r="F162" s="54"/>
      <c r="G162" s="62"/>
      <c r="H162" s="62"/>
      <c r="I162" s="62"/>
      <c r="J162" s="62"/>
      <c r="K162" s="62"/>
      <c r="L162" s="64"/>
      <c r="M162" s="64"/>
      <c r="N162" s="64"/>
      <c r="O162" s="62">
        <v>2009</v>
      </c>
      <c r="P162" s="62"/>
      <c r="Q162" s="102" t="s">
        <v>636</v>
      </c>
      <c r="R162" s="74" t="s">
        <v>637</v>
      </c>
      <c r="S162" s="23" t="s">
        <v>139</v>
      </c>
    </row>
    <row r="163" spans="2:19">
      <c r="B163" s="64" t="s">
        <v>131</v>
      </c>
      <c r="C163" s="64"/>
      <c r="D163" s="64"/>
      <c r="E163" s="64"/>
      <c r="F163" s="62" t="s">
        <v>134</v>
      </c>
      <c r="G163" s="62"/>
      <c r="H163" s="62"/>
      <c r="I163" s="62"/>
      <c r="J163" s="62"/>
      <c r="K163" s="62"/>
      <c r="L163" s="64"/>
      <c r="M163" s="64"/>
      <c r="N163" s="64"/>
      <c r="O163" s="62">
        <v>2011</v>
      </c>
      <c r="P163" s="62"/>
      <c r="Q163" s="102" t="s">
        <v>636</v>
      </c>
      <c r="R163" s="74" t="s">
        <v>638</v>
      </c>
      <c r="S163" s="23" t="s">
        <v>139</v>
      </c>
    </row>
    <row r="164" spans="2:19">
      <c r="B164" s="3"/>
      <c r="C164" s="3"/>
      <c r="D164" s="3"/>
      <c r="E164" s="3"/>
      <c r="F164" s="13"/>
      <c r="G164" s="13"/>
      <c r="H164" s="13"/>
      <c r="I164" s="13"/>
      <c r="J164" s="13"/>
      <c r="K164" s="13"/>
      <c r="L164" s="3"/>
      <c r="M164" s="3"/>
      <c r="N164" s="3"/>
      <c r="O164" s="13"/>
      <c r="P164" s="13"/>
      <c r="Q164" s="3"/>
    </row>
    <row r="165" spans="2:19">
      <c r="B165" s="20" t="s">
        <v>639</v>
      </c>
      <c r="C165" s="20"/>
      <c r="D165" s="20"/>
      <c r="E165" s="20"/>
      <c r="F165" s="11"/>
      <c r="G165" s="11"/>
      <c r="H165" s="11"/>
      <c r="I165" s="11"/>
      <c r="J165" s="11"/>
      <c r="K165" s="11"/>
      <c r="L165" s="3"/>
      <c r="M165" s="3"/>
      <c r="N165" s="3"/>
      <c r="O165" s="13"/>
      <c r="P165" s="13"/>
      <c r="Q165" s="3"/>
    </row>
    <row r="166" spans="2:19">
      <c r="B166" s="20" t="s">
        <v>640</v>
      </c>
      <c r="C166" s="20"/>
      <c r="D166" s="20"/>
      <c r="E166" s="20"/>
      <c r="F166" s="11"/>
      <c r="G166" s="11"/>
      <c r="H166" s="11"/>
      <c r="I166" s="11"/>
      <c r="J166" s="11"/>
      <c r="K166" s="11"/>
      <c r="L166" s="3"/>
      <c r="M166" s="3"/>
      <c r="N166" s="3"/>
      <c r="O166" s="13"/>
      <c r="P166" s="13"/>
      <c r="Q166" s="3"/>
    </row>
    <row r="167" spans="2:19">
      <c r="B167" s="11" t="s">
        <v>641</v>
      </c>
      <c r="C167" s="11"/>
      <c r="D167" s="11"/>
      <c r="E167" s="11"/>
      <c r="F167" s="13"/>
      <c r="G167" s="13"/>
      <c r="H167" s="13"/>
      <c r="I167" s="13"/>
      <c r="J167" s="13"/>
      <c r="K167" s="13"/>
      <c r="L167" s="3"/>
      <c r="M167" s="3"/>
      <c r="N167" s="3"/>
      <c r="O167" s="13"/>
      <c r="P167" s="13"/>
      <c r="Q167" s="3"/>
    </row>
    <row r="168" spans="2:19">
      <c r="B168" s="3"/>
      <c r="C168" s="3"/>
      <c r="D168" s="3"/>
      <c r="E168" s="3"/>
      <c r="F168" s="13"/>
      <c r="G168" s="13"/>
      <c r="H168" s="13"/>
      <c r="I168" s="13"/>
      <c r="J168" s="13"/>
      <c r="K168" s="13"/>
      <c r="L168" s="3"/>
      <c r="M168" s="3"/>
      <c r="N168" s="3"/>
      <c r="O168" s="13"/>
      <c r="P168" s="13"/>
      <c r="Q168" s="3"/>
    </row>
  </sheetData>
  <mergeCells count="2">
    <mergeCell ref="F9:K9"/>
    <mergeCell ref="L9:N9"/>
  </mergeCells>
  <hyperlinks>
    <hyperlink ref="A1" location="Contents!A1" display="Table of Contents" xr:uid="{C8871E86-A895-41B3-811E-8E543A341EA2}"/>
    <hyperlink ref="Q12" r:id="rId1" location="gref" xr:uid="{015688DF-6425-4367-B3E4-68AEF8E7F803}"/>
    <hyperlink ref="Q11" r:id="rId2" xr:uid="{4A17A4EE-35B0-49E1-BF84-A9DAB51F3473}"/>
    <hyperlink ref="Q14" r:id="rId3" xr:uid="{CA65C335-70D4-46B8-8C76-543FF6CB59A8}"/>
    <hyperlink ref="Q16" r:id="rId4" xr:uid="{BD0F0DCF-D239-4C3E-A34E-BC9A6B7C5C9A}"/>
    <hyperlink ref="Q19" r:id="rId5" xr:uid="{9EEE375A-7D43-4068-820A-F4C1C90AF4FA}"/>
    <hyperlink ref="Q22" r:id="rId6" xr:uid="{E98522F5-B54A-4C7B-BD1D-53CFC500BF96}"/>
    <hyperlink ref="Q26" r:id="rId7" xr:uid="{B0D976A6-B1DD-4DE2-9946-DA1B1D79E67D}"/>
    <hyperlink ref="Q27" r:id="rId8" xr:uid="{6F997A14-7A7B-4D20-8EA3-9EB6C988D3CB}"/>
    <hyperlink ref="Q29" r:id="rId9" xr:uid="{BAD37026-B1A0-4472-88D5-A346112AA8E8}"/>
    <hyperlink ref="Q30" r:id="rId10" xr:uid="{E0AEEA2E-561B-4624-A655-A798EA67FBFB}"/>
    <hyperlink ref="Q31" r:id="rId11" xr:uid="{1D743B33-E8D6-4419-B1EA-27627AC32178}"/>
    <hyperlink ref="Q32" r:id="rId12" xr:uid="{73F40621-A12F-4AED-9702-000B69A4CBFD}"/>
    <hyperlink ref="Q35" r:id="rId13" xr:uid="{3752BA34-7547-4F3F-8A08-A818D567CA21}"/>
    <hyperlink ref="Q36" r:id="rId14" xr:uid="{4E946BFE-133F-4C5F-8B49-9A57D8E566F9}"/>
    <hyperlink ref="Q39" r:id="rId15" xr:uid="{017C4A94-4D57-4F79-BFFD-A74FB8384726}"/>
    <hyperlink ref="Q40" r:id="rId16" xr:uid="{F3DE544C-7FEE-49BF-88B4-775AC8A6BEE3}"/>
    <hyperlink ref="Q41" r:id="rId17" xr:uid="{A86C7085-3FB4-4467-8BCA-02B858DB7628}"/>
    <hyperlink ref="Q45" r:id="rId18" xr:uid="{9F3EF33E-4CE6-477F-A510-E1066688151D}"/>
    <hyperlink ref="Q46" r:id="rId19" xr:uid="{218AF049-BB1C-44F6-87DF-770F2C1040B2}"/>
    <hyperlink ref="Q47" r:id="rId20" xr:uid="{1D8E8247-501F-41E4-8AF9-E12DAF72B804}"/>
    <hyperlink ref="Q48" r:id="rId21" xr:uid="{266AFF22-ABA0-432A-B49D-D2F5F43C210E}"/>
    <hyperlink ref="Q59" r:id="rId22" xr:uid="{FC3E95A7-6C81-40FF-9AB0-CE7FB3187C52}"/>
    <hyperlink ref="Q61" r:id="rId23" location=":~:text=Oil%20burners%20are%20completely%20banned,the%20luxury%20of%20pre%2Dplanning." xr:uid="{F1894A1F-AA50-40E3-BE2A-BFC3741982C5}"/>
    <hyperlink ref="Q60" r:id="rId24" xr:uid="{94EABE95-BC93-4BBD-AE97-EDFCBB19B5DD}"/>
    <hyperlink ref="Q66" r:id="rId25" xr:uid="{C26CF7EB-0B82-462B-845B-EAA51C1A2C00}"/>
    <hyperlink ref="Q67" r:id="rId26" xr:uid="{A8D36977-4974-418C-B7B9-C3818AADA2E3}"/>
    <hyperlink ref="Q70" r:id="rId27" xr:uid="{ADE32E93-2091-4ACD-A796-68F8359BF727}"/>
    <hyperlink ref="Q71" r:id="rId28" xr:uid="{D45DC33B-0F6C-4C8C-A63A-72C95BE63A63}"/>
    <hyperlink ref="Q74" r:id="rId29" xr:uid="{438F525C-9E92-45E7-A13B-55A03AD22F67}"/>
    <hyperlink ref="Q77" r:id="rId30" xr:uid="{BFE41E8C-EAF5-42BF-9252-7E4E2CFDF74D}"/>
    <hyperlink ref="Q78" r:id="rId31" xr:uid="{210851C8-C664-4A72-AD9B-C5D6F6B394E4}"/>
    <hyperlink ref="Q81" r:id="rId32" xr:uid="{35A3F056-9FEB-4201-9876-D66FF0692B26}"/>
    <hyperlink ref="Q82" r:id="rId33" xr:uid="{C63FC0B5-5930-4DD9-8DB2-7E408202646E}"/>
    <hyperlink ref="Q83" r:id="rId34" xr:uid="{71915CF0-FC35-428D-BA2E-0F83FE21EAD5}"/>
    <hyperlink ref="Q84" r:id="rId35" xr:uid="{2ECBBFBD-F4A8-4F88-B391-B3C6BAA79116}"/>
    <hyperlink ref="Q87" r:id="rId36" xr:uid="{6332CE5B-828A-452A-9D22-13A1C461A7CB}"/>
    <hyperlink ref="Q86" r:id="rId37" xr:uid="{CDCDCBB5-9A26-40CB-A95F-C0CCFFF95A7D}"/>
    <hyperlink ref="Q88" r:id="rId38" display="http://www.res-legal.eu/en/search-by-country/luxembourg/tools-list/c/luxembourg/s/res-hc/t/promotion/sum/164/lpid/163/" xr:uid="{5E953F73-1B20-4A05-A0B3-64965FC29A47}"/>
    <hyperlink ref="Q96" r:id="rId39" xr:uid="{73940A64-D4DD-4AA6-9D52-CF39BD82149A}"/>
    <hyperlink ref="Q97" r:id="rId40" xr:uid="{0641C9D9-0EE0-4ED2-A473-FD2264789230}"/>
    <hyperlink ref="Q100" r:id="rId41" display="https://english.rvo.nl/subsidies-programmes/sde" xr:uid="{65AA66A6-C7B0-4EE4-8CBC-6C19394559FF}"/>
    <hyperlink ref="Q103" r:id="rId42" xr:uid="{EE451765-BA27-4AB1-BC32-DF5448CA5E6B}"/>
    <hyperlink ref="Q105" r:id="rId43" xr:uid="{0954CF54-726B-4474-978D-97346914B922}"/>
    <hyperlink ref="Q107" r:id="rId44" xr:uid="{95A80CE9-9E37-40E5-827B-9EAE3EFBA156}"/>
    <hyperlink ref="Q108" r:id="rId45" xr:uid="{846E003D-3A98-45E0-B1AC-1BE7F6082C28}"/>
    <hyperlink ref="Q109" r:id="rId46" xr:uid="{7E4304EE-2A79-408C-8A3B-D36267EF0781}"/>
    <hyperlink ref="Q114" r:id="rId47" xr:uid="{760A1870-4FA6-4FF1-A582-6FDB3586EA8A}"/>
    <hyperlink ref="Q122" r:id="rId48" xr:uid="{E13F67DF-E29B-4558-A26D-AC3270B489F2}"/>
    <hyperlink ref="Q124" r:id="rId49" xr:uid="{A73D6178-D817-443B-B1C7-281F991E53F9}"/>
    <hyperlink ref="Q127" r:id="rId50" xr:uid="{4F041654-296D-45D5-81BA-87E5AF5DD17C}"/>
    <hyperlink ref="Q129" r:id="rId51" xr:uid="{AECE4A97-D3FB-4EE2-BC86-B542A8CA1B40}"/>
    <hyperlink ref="Q130" r:id="rId52" xr:uid="{BE0B3C4F-46FC-4215-95D1-6ACE57A3A66F}"/>
    <hyperlink ref="Q133" r:id="rId53" xr:uid="{040FC651-50C5-4214-B2A7-3D3363B76D57}"/>
    <hyperlink ref="Q136" r:id="rId54" xr:uid="{E5342B80-5DB5-4BE8-A8F1-C85EC3352A1C}"/>
    <hyperlink ref="Q137" r:id="rId55" xr:uid="{665D9D06-B39D-4E95-B84E-73CF67D84C20}"/>
    <hyperlink ref="Q138" r:id="rId56" xr:uid="{42A9D6E7-7458-4664-905A-A5D0FB8235E8}"/>
    <hyperlink ref="Q139" r:id="rId57" xr:uid="{FF04AE6A-0330-43C0-9DDB-A6694FAAA8E7}"/>
    <hyperlink ref="Q142" r:id="rId58" xr:uid="{A50D0895-50CC-42E5-BEDE-6E419986DC44}"/>
    <hyperlink ref="Q143" r:id="rId59" display="https://www.iea.org/policies/12526-ten-point-plan-for-a-green-industrial-revolution-point-7-greener-buildings?sector=Buildings%2CResidential%2CHeating%20and%20Cooling&amp;status=In%20force&amp;topic=Renewable%20Energy&amp;type=Regulation%2CCodes%20and%20standards%2CBuilding%20codes%20and%20standards" xr:uid="{64D97F1C-AA0C-4097-801C-FA0F0F86F5A6}"/>
    <hyperlink ref="Q153" r:id="rId60" xr:uid="{7E122CFE-81F0-44C0-AB50-6FFF57A3AB2C}"/>
    <hyperlink ref="Q155" r:id="rId61" xr:uid="{A6E2662D-9167-4148-84B6-A21D5A28BA13}"/>
    <hyperlink ref="Q15" r:id="rId62" display="http://www.res-legal.eu/search-by-country/austria/single/s/res-hc/t/policy/aid/res-h-building-obligations-13/lastp/94/" xr:uid="{DAB00579-2393-412A-B6C3-762C49B2D93E}"/>
    <hyperlink ref="Q52" r:id="rId63" display="https://www.iea.org/policies/7687-eu-rrp-energy-renovation-of-buildings-reforming-thermal-regulation-for-buildings?sector=Buildings%2CResidential&amp;status=In%20force&amp;topic=Renewable%20Energy&amp;type=Regulation%2CCodes%20and%20standards%2CBuilding%20codes%20and%20standards " xr:uid="{12C857A2-CFC5-4805-8350-BD70FA04FFE6}"/>
    <hyperlink ref="Q85" r:id="rId64" xr:uid="{3A894A92-46CC-4F86-9B12-2045120E8F5D}"/>
    <hyperlink ref="Q145" r:id="rId65" xr:uid="{644EB601-B0F7-4F19-A658-4FEFD27BDF85}"/>
    <hyperlink ref="Q134" r:id="rId66" xr:uid="{28873A55-EE5B-409D-82C3-00A3D85608B5}"/>
    <hyperlink ref="Q34" r:id="rId67" xr:uid="{A5BE74CD-7649-48BC-8A93-4FB31FB71192}"/>
    <hyperlink ref="Q24" r:id="rId68" xr:uid="{D6C3596A-0936-4527-BF44-75037B7EF4B0}"/>
    <hyperlink ref="Q104" r:id="rId69" xr:uid="{D78FF63E-2539-44F5-9638-5B1CD4FF493C}"/>
    <hyperlink ref="Q110" r:id="rId70" xr:uid="{1535618E-6FB2-48FF-890C-1B3A845E233A}"/>
    <hyperlink ref="Q111" r:id="rId71" xr:uid="{0E893722-6CD4-403E-B2B9-56F5B0E2DC8A}"/>
    <hyperlink ref="Q91" r:id="rId72" xr:uid="{0FA0E6C0-6381-44C1-A7BA-97BAD8DEBFEC}"/>
    <hyperlink ref="Q89" r:id="rId73" xr:uid="{D5CB8C89-F0ED-4E48-8F45-DC7DEB49E818}"/>
    <hyperlink ref="Q90" r:id="rId74" xr:uid="{ED101496-FF7F-45BA-9DC1-4CCD0CF13101}"/>
    <hyperlink ref="Q132" r:id="rId75" xr:uid="{72B21A7A-34B5-482A-BDD8-871768D64443}"/>
    <hyperlink ref="Q55" r:id="rId76" xr:uid="{3D9E42BA-EAC4-4DCC-8EC3-F1926B5A3FDE}"/>
    <hyperlink ref="Q102" r:id="rId77" location=":~:text=The%20Dutch%20government%20banned%20the,the%20middle%20of%20the%20century." xr:uid="{2FD45ED5-A016-4D06-9F9F-5FC1860AB995}"/>
    <hyperlink ref="Q17" r:id="rId78" xr:uid="{DDC19C36-409E-4CB9-B0F6-4F344D0A92E3}"/>
    <hyperlink ref="Q23" r:id="rId79" xr:uid="{C6A218AD-B38F-48FA-B71F-91A0253893F6}"/>
    <hyperlink ref="Q37" r:id="rId80" xr:uid="{1F11933D-F9F9-4BB9-B394-C76259D9F832}"/>
    <hyperlink ref="Q21" r:id="rId81" xr:uid="{403BFCAB-1C82-43A3-9D76-61301B09055F}"/>
    <hyperlink ref="Q161" r:id="rId82" xr:uid="{B51ECE9F-36F5-48B4-815A-6985B4FCF434}"/>
    <hyperlink ref="Q128" r:id="rId83" xr:uid="{714BD626-4DEB-4E18-9EB8-4F88A51B3126}"/>
    <hyperlink ref="Q154" r:id="rId84" xr:uid="{33F6FCA0-32FA-45F9-AD66-D3247DDCB52E}"/>
    <hyperlink ref="Q112" r:id="rId85" xr:uid="{41DC99EC-3D08-40B9-95E1-E4A53789B19C}"/>
    <hyperlink ref="Q119" r:id="rId86" xr:uid="{0C589A0D-A555-4365-9551-6D337DB433F1}"/>
    <hyperlink ref="Q121" r:id="rId87" xr:uid="{DEED40A7-FBEC-41C3-99D2-329820F6E5AD}"/>
    <hyperlink ref="Q106" r:id="rId88" xr:uid="{9D637971-8EED-46BB-81D2-861DAAE9167B}"/>
    <hyperlink ref="Q135" r:id="rId89" xr:uid="{B3911EEA-5F1F-4BE0-8052-D0F310A881DA}"/>
    <hyperlink ref="Q92" r:id="rId90" xr:uid="{AEC0660C-6786-41F9-B8BD-2A088DC535B0}"/>
    <hyperlink ref="Q44" r:id="rId91" xr:uid="{227C6CFC-ED8C-4129-9A18-2E0419DFF283}"/>
    <hyperlink ref="Q20" r:id="rId92" display="https://www.cbc.ca/news/science/bans-fossil-fuel-heating-homes-1.6327113" xr:uid="{0204BC15-C9AC-44BC-A0F6-7AA521EAF6AE}"/>
    <hyperlink ref="Q18" r:id="rId93" display="https://www.cbc.ca/news/science/bans-fossil-fuel-heating-homes-1.6327113" xr:uid="{87C64E04-2D6A-4DD6-AC61-BC20E3B5D404}"/>
    <hyperlink ref="Q123" r:id="rId94" display="https://www.cbc.ca/news/science/bans-fossil-fuel-heating-homes-1.6327113" xr:uid="{96B329B1-CA73-4877-8ED8-DB5213835400}"/>
    <hyperlink ref="Q13" r:id="rId95" xr:uid="{21E4574E-02D9-4A63-B600-C10A7362EF84}"/>
    <hyperlink ref="Q49" r:id="rId96" location="page=89&amp;zoom=100,98,454" xr:uid="{B2D3DFCC-0DD7-489A-8EF6-86F158A7E643}"/>
    <hyperlink ref="Q57" r:id="rId97" xr:uid="{1A9583E2-8BDF-492F-A84E-A7E87E0D3652}"/>
    <hyperlink ref="Q63" r:id="rId98" xr:uid="{12B0B23A-B92C-428B-AC52-95C6CBD04799}"/>
    <hyperlink ref="Q69" r:id="rId99" xr:uid="{A9AF7EDB-FC6C-4302-998E-B818093565BF}"/>
    <hyperlink ref="Q73" r:id="rId100" xr:uid="{4F1CF403-908A-4887-9934-D215D76AEC2D}"/>
    <hyperlink ref="Q79" r:id="rId101" xr:uid="{D4ADBA01-59EB-42F3-92AC-B889E392AEBC}"/>
    <hyperlink ref="Q94" r:id="rId102" xr:uid="{DF7F8FC2-817A-4BD3-81C5-DC8A6463214C}"/>
    <hyperlink ref="Q98" r:id="rId103" xr:uid="{AC0EBE85-9474-4EA1-A4DE-A80D09480097}"/>
    <hyperlink ref="Q113" r:id="rId104" xr:uid="{9D427FC7-64DE-4C09-836F-277CC3A2BFCB}"/>
    <hyperlink ref="Q150" r:id="rId105" xr:uid="{20A22B28-B7F5-4CD7-94E8-EB4D850BD5A2}"/>
    <hyperlink ref="Q156" r:id="rId106" xr:uid="{8267E593-758C-4A30-98C7-7616393E813F}"/>
    <hyperlink ref="Q162" r:id="rId107" location=":~:text=Renewable%20energy%20heating%20legislation%20in,(Decree%20451%2F011)." display="https://www.irena.org/-/media/Files/IRENA/Agency/Publication/2015/IRENA_RE_Latin_America_Policies/IRENA_RE_Latin_America_Policies_2015_Country_Uruguay.pdf?la=en&amp;hash=A76CA561F1B9FE54B25756097F5A55D20ED8EB33#:~:text=Renewable%20energy%20heating%20legislation%20in,(Decree%20451%2F011)." xr:uid="{D222E7E7-B747-4147-BFA3-6A0A7CA31D7B}"/>
    <hyperlink ref="Q163" r:id="rId108" location=":~:text=Renewable%20energy%20heating%20legislation%20in,(Decree%20451%2F011)." display="https://www.irena.org/-/media/Files/IRENA/Agency/Publication/2015/IRENA_RE_Latin_America_Policies/IRENA_RE_Latin_America_Policies_2015_Country_Uruguay.pdf?la=en&amp;hash=A76CA561F1B9FE54B25756097F5A55D20ED8EB33#:~:text=Renewable%20energy%20heating%20legislation%20in,(Decree%20451%2F011)." xr:uid="{E8D37E99-27BC-4E25-BE81-18BC0DE79A1E}"/>
    <hyperlink ref="Q151" r:id="rId109" xr:uid="{47782C29-0A42-4B46-ADD0-5B644B3EB5E4}"/>
    <hyperlink ref="Q54" r:id="rId110" xr:uid="{263D037D-B7E2-4AC5-9D5B-235653B7EDD2}"/>
    <hyperlink ref="Q53" r:id="rId111" xr:uid="{4F1FFB7D-B728-4E9D-BB6B-B5BA96DF0B70}"/>
    <hyperlink ref="Q56" r:id="rId112" xr:uid="{FFBF6D8D-DD0F-4CC2-8C69-3F0F301DCB71}"/>
    <hyperlink ref="Q58" r:id="rId113" location=":~:text=To%20promote%20the%20transition%20to,thermal%20installations%20on%20existing%20buildings." xr:uid="{853456CC-32F8-4FE9-8183-3E59C48824F0}"/>
    <hyperlink ref="Q75" r:id="rId114" xr:uid="{D56111F1-8B2D-4D85-A2F3-C095EB1E9816}"/>
    <hyperlink ref="Q80" r:id="rId115" xr:uid="{4AC92F02-083C-4697-B485-7960D6997825}"/>
    <hyperlink ref="Q125" r:id="rId116" xr:uid="{87B0CFB3-BBCC-4EC5-B4C7-557F1783D94B}"/>
    <hyperlink ref="Q131" r:id="rId117" xr:uid="{1EF7E7A0-47AB-4643-9881-7C8E49062CAB}"/>
    <hyperlink ref="Q140" r:id="rId118" xr:uid="{B4D88B8F-DB19-422E-8788-16E0149EB697}"/>
    <hyperlink ref="Q144" r:id="rId119" xr:uid="{7CB7EBBB-1819-4BAC-86C4-35601B36A527}"/>
    <hyperlink ref="Q147" r:id="rId120" xr:uid="{9DEB76B0-1D6F-4A58-A445-9E0834967585}"/>
    <hyperlink ref="Q158" r:id="rId121" xr:uid="{21E42144-51D7-48DB-A42C-F07BBA48FACA}"/>
    <hyperlink ref="Q152" r:id="rId122" xr:uid="{48984C30-A48F-4AD4-AFD4-0E42FDE4E540}"/>
    <hyperlink ref="Q93" r:id="rId123" location=":~:text=The%20Government%20of%20North%20Macedonia,130%2C000%20in%20subsidies%20for%20prosumers." xr:uid="{1569E2C6-15ED-4870-BBAE-4EF72BAE156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75A3C-0B05-4433-AFF3-1FFD368F1A78}">
  <sheetPr>
    <tabColor rgb="FFFFFF00"/>
  </sheetPr>
  <dimension ref="A1:I18"/>
  <sheetViews>
    <sheetView workbookViewId="0">
      <selection activeCell="A2" sqref="A2"/>
    </sheetView>
  </sheetViews>
  <sheetFormatPr baseColWidth="10" defaultColWidth="9.140625" defaultRowHeight="15"/>
  <cols>
    <col min="1" max="1" width="17" style="14" bestFit="1" customWidth="1"/>
    <col min="2" max="2" width="13" style="14" customWidth="1"/>
    <col min="3" max="5" width="19.28515625" style="14" customWidth="1"/>
    <col min="6" max="16384" width="9.140625" style="14"/>
  </cols>
  <sheetData>
    <row r="1" spans="1:5">
      <c r="A1" s="8" t="s">
        <v>29</v>
      </c>
      <c r="B1" s="12" t="s">
        <v>30</v>
      </c>
    </row>
    <row r="2" spans="1:5">
      <c r="B2" s="12"/>
    </row>
    <row r="3" spans="1:5">
      <c r="B3" s="30"/>
    </row>
    <row r="4" spans="1:5" ht="30">
      <c r="B4" s="155"/>
      <c r="C4" s="112" t="s">
        <v>642</v>
      </c>
      <c r="D4" s="112" t="s">
        <v>643</v>
      </c>
      <c r="E4" s="112" t="s">
        <v>644</v>
      </c>
    </row>
    <row r="5" spans="1:5">
      <c r="B5" s="155"/>
      <c r="C5" s="154" t="s">
        <v>645</v>
      </c>
      <c r="D5" s="154"/>
      <c r="E5" s="154"/>
    </row>
    <row r="6" spans="1:5">
      <c r="B6" s="113">
        <v>2011</v>
      </c>
      <c r="C6" s="114">
        <v>262.27584253128947</v>
      </c>
      <c r="D6" s="114">
        <v>22.415472763052676</v>
      </c>
      <c r="E6" s="114">
        <v>284.69131529434213</v>
      </c>
    </row>
    <row r="7" spans="1:5">
      <c r="B7" s="113">
        <v>2012</v>
      </c>
      <c r="C7" s="114">
        <v>306.19079198487083</v>
      </c>
      <c r="D7" s="114">
        <v>23.6146736387958</v>
      </c>
      <c r="E7" s="114">
        <v>329.80546562366663</v>
      </c>
    </row>
    <row r="8" spans="1:5">
      <c r="B8" s="113">
        <v>2013</v>
      </c>
      <c r="C8" s="114">
        <v>349.06952660144395</v>
      </c>
      <c r="D8" s="114">
        <v>24.836926319760153</v>
      </c>
      <c r="E8" s="114">
        <v>373.90645292120411</v>
      </c>
    </row>
    <row r="9" spans="1:5">
      <c r="B9" s="113">
        <v>2014</v>
      </c>
      <c r="C9" s="114">
        <v>382.63768283903346</v>
      </c>
      <c r="D9" s="114">
        <v>25.959028764737845</v>
      </c>
      <c r="E9" s="114">
        <v>408.59671160377127</v>
      </c>
    </row>
    <row r="10" spans="1:5">
      <c r="B10" s="113">
        <v>2015</v>
      </c>
      <c r="C10" s="114">
        <v>408.09225306439936</v>
      </c>
      <c r="D10" s="114">
        <v>27.050987026688507</v>
      </c>
      <c r="E10" s="114">
        <v>435.14324009108782</v>
      </c>
    </row>
    <row r="11" spans="1:5">
      <c r="B11" s="115">
        <v>2016</v>
      </c>
      <c r="C11" s="114">
        <v>428.34300000000002</v>
      </c>
      <c r="D11" s="114">
        <v>27.936</v>
      </c>
      <c r="E11" s="114">
        <v>456.28</v>
      </c>
    </row>
    <row r="12" spans="1:5">
      <c r="B12" s="116">
        <v>2017</v>
      </c>
      <c r="C12" s="114">
        <v>443.52800000000002</v>
      </c>
      <c r="D12" s="117">
        <v>28.768999999999998</v>
      </c>
      <c r="E12" s="114">
        <v>472.29700000000003</v>
      </c>
    </row>
    <row r="13" spans="1:5">
      <c r="B13" s="116">
        <v>2018</v>
      </c>
      <c r="C13" s="114">
        <v>452.23099999999999</v>
      </c>
      <c r="D13" s="117">
        <v>29.728000000000002</v>
      </c>
      <c r="E13" s="114">
        <v>481.959</v>
      </c>
    </row>
    <row r="14" spans="1:5">
      <c r="B14" s="116">
        <v>2019</v>
      </c>
      <c r="C14" s="114">
        <v>456.73395007599356</v>
      </c>
      <c r="D14" s="117">
        <v>30.406758841982469</v>
      </c>
      <c r="E14" s="114">
        <v>487.1408437831189</v>
      </c>
    </row>
    <row r="15" spans="1:5">
      <c r="B15" s="116">
        <v>2020</v>
      </c>
      <c r="C15" s="114">
        <v>468.53965037719723</v>
      </c>
      <c r="D15" s="117">
        <v>30.714758128177948</v>
      </c>
      <c r="E15" s="114">
        <v>500</v>
      </c>
    </row>
    <row r="16" spans="1:5">
      <c r="B16" s="116">
        <v>2021</v>
      </c>
      <c r="C16" s="114">
        <v>490</v>
      </c>
      <c r="D16" s="117">
        <v>32</v>
      </c>
      <c r="E16" s="114">
        <v>522</v>
      </c>
    </row>
    <row r="17" spans="2:9">
      <c r="B17" s="30" t="s">
        <v>646</v>
      </c>
      <c r="C17" s="31"/>
      <c r="D17" s="30"/>
      <c r="E17" s="30"/>
    </row>
    <row r="18" spans="2:9" ht="90" customHeight="1">
      <c r="B18" s="156" t="s">
        <v>647</v>
      </c>
      <c r="C18" s="156"/>
      <c r="D18" s="156"/>
      <c r="E18" s="156"/>
      <c r="F18" s="156"/>
      <c r="G18" s="156"/>
      <c r="H18" s="156"/>
      <c r="I18" s="156"/>
    </row>
  </sheetData>
  <mergeCells count="3">
    <mergeCell ref="C5:E5"/>
    <mergeCell ref="B4:B5"/>
    <mergeCell ref="B18:I18"/>
  </mergeCells>
  <hyperlinks>
    <hyperlink ref="A1" location="Contents!A1" display="Table of Contents" xr:uid="{7C2D08C3-326E-46A2-8A88-B8976D4EC15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7FCE5-DF34-4826-8056-EBD4BC46B8F7}">
  <sheetPr>
    <tabColor theme="7" tint="-0.249977111117893"/>
  </sheetPr>
  <dimension ref="A1"/>
  <sheetViews>
    <sheetView workbookViewId="0">
      <selection activeCell="A2" sqref="A2"/>
    </sheetView>
  </sheetViews>
  <sheetFormatPr baseColWidth="10" defaultColWidth="9.140625" defaultRowHeight="15"/>
  <sheetData>
    <row r="1" spans="1:1">
      <c r="A1" s="8" t="s">
        <v>29</v>
      </c>
    </row>
  </sheetData>
  <hyperlinks>
    <hyperlink ref="A1" location="Contents!A1" display="Table of Contents" xr:uid="{59A3155C-5C60-4BC7-8DFD-7E7DB4D3205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8480B7C632594FA313C10E3948A31B" ma:contentTypeVersion="16" ma:contentTypeDescription="Create a new document." ma:contentTypeScope="" ma:versionID="533f46287308dd99e7b53feb155c093c">
  <xsd:schema xmlns:xsd="http://www.w3.org/2001/XMLSchema" xmlns:xs="http://www.w3.org/2001/XMLSchema" xmlns:p="http://schemas.microsoft.com/office/2006/metadata/properties" xmlns:ns2="14bb2503-ddb6-49cc-80f3-06fb7081acb2" xmlns:ns3="361aa444-5cc2-4dfb-bc3c-4ebb8d1d865e" targetNamespace="http://schemas.microsoft.com/office/2006/metadata/properties" ma:root="true" ma:fieldsID="f17c051109525f0ed89c437ec41e0e4e" ns2:_="" ns3:_="">
    <xsd:import namespace="14bb2503-ddb6-49cc-80f3-06fb7081acb2"/>
    <xsd:import namespace="361aa444-5cc2-4dfb-bc3c-4ebb8d1d86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bb2503-ddb6-49cc-80f3-06fb7081a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3570ffc-b4bc-4598-b0e6-c5f66bc0be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61aa444-5cc2-4dfb-bc3c-4ebb8d1d865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5f53a19-ddb6-4352-8a2f-74a94f9d544b}" ma:internalName="TaxCatchAll" ma:showField="CatchAllData" ma:web="361aa444-5cc2-4dfb-bc3c-4ebb8d1d86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61aa444-5cc2-4dfb-bc3c-4ebb8d1d865e" xsi:nil="true"/>
    <lcf76f155ced4ddcb4097134ff3c332f xmlns="14bb2503-ddb6-49cc-80f3-06fb7081acb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89B6FC2-52A6-402C-B335-4F7EA532AF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bb2503-ddb6-49cc-80f3-06fb7081acb2"/>
    <ds:schemaRef ds:uri="361aa444-5cc2-4dfb-bc3c-4ebb8d1d86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121361-E42D-49AF-A6DB-EA1AEF535EC9}">
  <ds:schemaRefs>
    <ds:schemaRef ds:uri="http://schemas.microsoft.com/sharepoint/v3/contenttype/forms"/>
  </ds:schemaRefs>
</ds:datastoreItem>
</file>

<file path=customXml/itemProps3.xml><?xml version="1.0" encoding="utf-8"?>
<ds:datastoreItem xmlns:ds="http://schemas.openxmlformats.org/officeDocument/2006/customXml" ds:itemID="{A30AB68D-3E49-4113-9862-AC07FFC97742}">
  <ds:schemaRefs>
    <ds:schemaRef ds:uri="http://schemas.microsoft.com/office/2006/metadata/properties"/>
    <ds:schemaRef ds:uri="http://schemas.microsoft.com/office/infopath/2007/PartnerControls"/>
    <ds:schemaRef ds:uri="361aa444-5cc2-4dfb-bc3c-4ebb8d1d865e"/>
    <ds:schemaRef ds:uri="14bb2503-ddb6-49cc-80f3-06fb7081acb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Welcome</vt:lpstr>
      <vt:lpstr>Data 3</vt:lpstr>
      <vt:lpstr>Figure 3</vt:lpstr>
      <vt:lpstr>Data 8</vt:lpstr>
      <vt:lpstr>Figure 8</vt:lpstr>
      <vt:lpstr>R6</vt:lpstr>
      <vt:lpstr>R11</vt:lpstr>
      <vt:lpstr>Data 40</vt:lpstr>
      <vt:lpstr>Figure 40</vt:lpstr>
      <vt:lpstr>Data 41</vt:lpstr>
      <vt:lpstr>Figure 41</vt:lpstr>
      <vt:lpstr>Data 42</vt:lpstr>
      <vt:lpstr>Figure 42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Chetna Hareesh Kumar</dc:creator>
  <cp:keywords/>
  <dc:description/>
  <cp:lastModifiedBy>Bärbel Epp</cp:lastModifiedBy>
  <cp:revision/>
  <dcterms:created xsi:type="dcterms:W3CDTF">2021-05-04T08:24:15Z</dcterms:created>
  <dcterms:modified xsi:type="dcterms:W3CDTF">2022-08-23T15:32:25Z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0x010100CE8480B7C632594FA313C10E3948A31B</vt:lpwstr>
  </property>
  <property fmtid="{D5CDD505-2E9C-101B-9397-08002B2CF9AE}" pid="3" name="MediaServiceImageTags">
    <vt:lpwstr/>
  </property>
</Properties>
</file>